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ΑΘΡΟΙΣΤΙΚΑ Β' ΤΡΙΜ. 2019" sheetId="1" r:id="rId1"/>
    <sheet name="ΣΥΓΚΕΝΤΡΩΤΙΚΑ Β' ΤΡΙΜ. 2019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26" i="1" l="1"/>
  <c r="J26" i="1"/>
  <c r="B148" i="2"/>
  <c r="I26" i="1"/>
  <c r="G26" i="1"/>
  <c r="F26" i="1"/>
  <c r="E26" i="1"/>
  <c r="C26" i="1"/>
  <c r="B26" i="1"/>
  <c r="D25" i="1"/>
  <c r="J25" i="1" s="1"/>
  <c r="D24" i="1"/>
  <c r="J24" i="1" s="1"/>
  <c r="J23" i="1"/>
  <c r="D23" i="1"/>
  <c r="D22" i="1"/>
  <c r="J22" i="1" s="1"/>
  <c r="D21" i="1"/>
  <c r="J21" i="1" s="1"/>
  <c r="D20" i="1"/>
  <c r="J20" i="1" s="1"/>
  <c r="J19" i="1"/>
  <c r="D19" i="1"/>
  <c r="D18" i="1"/>
  <c r="J18" i="1" s="1"/>
  <c r="D17" i="1"/>
  <c r="J17" i="1" s="1"/>
  <c r="D16" i="1"/>
  <c r="J16" i="1" s="1"/>
  <c r="J15" i="1"/>
  <c r="D15" i="1"/>
  <c r="D14" i="1"/>
  <c r="J14" i="1" s="1"/>
  <c r="D13" i="1"/>
  <c r="J13" i="1" s="1"/>
  <c r="D12" i="1"/>
  <c r="J12" i="1" s="1"/>
  <c r="J11" i="1"/>
  <c r="D11" i="1"/>
  <c r="D10" i="1"/>
  <c r="D26" i="1" s="1"/>
  <c r="J10" i="1" l="1"/>
  <c r="F148" i="2" l="1"/>
  <c r="K148" i="2"/>
  <c r="J148" i="2"/>
  <c r="I148" i="2"/>
  <c r="H148" i="2"/>
  <c r="G148" i="2"/>
  <c r="E148" i="2"/>
  <c r="D148" i="2"/>
  <c r="C148" i="2"/>
</calcChain>
</file>

<file path=xl/sharedStrings.xml><?xml version="1.0" encoding="utf-8"?>
<sst xmlns="http://schemas.openxmlformats.org/spreadsheetml/2006/main" count="211" uniqueCount="204">
  <si>
    <t>Περαιωθείσες/Επιλυθείσες Υποθέσεις</t>
  </si>
  <si>
    <t>Αναβολές</t>
  </si>
  <si>
    <t>Με δημοσίευση
απόφασης</t>
  </si>
  <si>
    <t>Ματαιωθείσες ή
 μη εκφωνηθείσες</t>
  </si>
  <si>
    <t>Στο ακροατήριο
(συμβιβασμοί, παραιτήσεις, πρακτικά)</t>
  </si>
  <si>
    <t>Ειρηνοδικείο</t>
  </si>
  <si>
    <t>Υπηρετούντες
Δικαστικοί
Λειτουργοί</t>
  </si>
  <si>
    <t>Υπηρετούντες
Δικαστικοί
Υπάλληλοι</t>
  </si>
  <si>
    <t>Εκκρεμείς Υποθέσεις (Στην αρχή της περιόδου αναφοράς) =
α) υποθέσεις που δεν έχουν συζητηθεί,
β) εξ αναβολής υποθέσεις,
γ) συζητηθείσες/εκκρεμεί η απόφαση</t>
  </si>
  <si>
    <r>
      <rPr>
        <b/>
        <sz val="14"/>
        <color indexed="8"/>
        <rFont val="Calibri"/>
        <family val="2"/>
        <charset val="161"/>
      </rPr>
      <t xml:space="preserve">Εισερχόμενες Υποθέσεις </t>
    </r>
    <r>
      <rPr>
        <sz val="14"/>
        <color indexed="8"/>
        <rFont val="Calibri"/>
        <family val="2"/>
        <charset val="161"/>
      </rPr>
      <t xml:space="preserve">
</t>
    </r>
  </si>
  <si>
    <r>
      <rPr>
        <b/>
        <sz val="14"/>
        <color indexed="8"/>
        <rFont val="Calibri"/>
        <family val="2"/>
        <charset val="161"/>
      </rPr>
      <t>Περαιωθείσες/Επι-
λυθείσες Υποθέσεις</t>
    </r>
    <r>
      <rPr>
        <sz val="14"/>
        <color indexed="8"/>
        <rFont val="Calibri"/>
        <family val="2"/>
        <charset val="161"/>
      </rPr>
      <t xml:space="preserve"> </t>
    </r>
    <r>
      <rPr>
        <b/>
        <sz val="14"/>
        <color indexed="8"/>
        <rFont val="Calibri"/>
        <family val="2"/>
        <charset val="161"/>
      </rPr>
      <t>(σύνολο)</t>
    </r>
    <r>
      <rPr>
        <sz val="14"/>
        <color indexed="8"/>
        <rFont val="Calibri"/>
        <family val="2"/>
        <charset val="161"/>
      </rPr>
      <t xml:space="preserve">
</t>
    </r>
  </si>
  <si>
    <r>
      <rPr>
        <b/>
        <sz val="14"/>
        <color indexed="8"/>
        <rFont val="Calibri"/>
        <family val="2"/>
        <charset val="161"/>
      </rPr>
      <t>Εκκρεμείς Υποθέσεις
(Στο</t>
    </r>
    <r>
      <rPr>
        <sz val="14"/>
        <color indexed="8"/>
        <rFont val="Calibri"/>
        <family val="2"/>
        <charset val="161"/>
      </rPr>
      <t xml:space="preserve"> </t>
    </r>
    <r>
      <rPr>
        <b/>
        <sz val="14"/>
        <color indexed="8"/>
        <rFont val="Calibri"/>
        <family val="2"/>
        <charset val="161"/>
      </rPr>
      <t xml:space="preserve">τέλος της περιόδου αναφοράς) </t>
    </r>
  </si>
  <si>
    <t>ΑΓΡΙΝΙΟΥ</t>
  </si>
  <si>
    <t>ΑΘΗΝΑ</t>
  </si>
  <si>
    <t>ΑΙΓΙΑΛΕΙΑΣ</t>
  </si>
  <si>
    <t>ΑΙΓΙΝΑΣ</t>
  </si>
  <si>
    <t>ΑΚΡΑΤΑΣ</t>
  </si>
  <si>
    <t>ΑΛΕΞΑΝΔΡΕΙΑΣ</t>
  </si>
  <si>
    <t>ΑΛΕΞΑΝΔΡΟΥΠΟΛΗ</t>
  </si>
  <si>
    <t>ΑΛΜΥΡΟΥ</t>
  </si>
  <si>
    <t>ΑΛΜΩΠΙΑΣ</t>
  </si>
  <si>
    <t>ΑΜΑΛΙΑΔΑΣ</t>
  </si>
  <si>
    <t>ΑΜΑΡΟΥΣΙΟΥ</t>
  </si>
  <si>
    <t>ΑΜΥΝΤΑΙΟ</t>
  </si>
  <si>
    <t>ΑΜΦΙΣΣΑ</t>
  </si>
  <si>
    <t>ΑΝΔΡΟΥ</t>
  </si>
  <si>
    <t>ΑΡΓΟΣΤΟΛΙΟΥ</t>
  </si>
  <si>
    <t>ΑΡΓΟΥΣ</t>
  </si>
  <si>
    <t>ΑΡΗΝΗΣ</t>
  </si>
  <si>
    <t>ΑΡΝΑΙΑΣ</t>
  </si>
  <si>
    <t>ΑΡΤΑΣ</t>
  </si>
  <si>
    <t>ΑΣΤΡΟΥΣ</t>
  </si>
  <si>
    <t>ΑΤΑΛΑΝΤΗΣ</t>
  </si>
  <si>
    <t>ΑΧΑΡΝΩΝ</t>
  </si>
  <si>
    <t>ΒΑΜΟΥ</t>
  </si>
  <si>
    <t>ΒΕΡΟΙΑΣ</t>
  </si>
  <si>
    <t>ΒΟΛΟΥ</t>
  </si>
  <si>
    <t>ΒΟΝΙΤΣΑΣ</t>
  </si>
  <si>
    <t>ΓΑΣΤΟΥΝΗΣ</t>
  </si>
  <si>
    <t>ΓΙΑΝΝΙΤΣΩΝ</t>
  </si>
  <si>
    <t>ΓΡΕΒΕΝΩΝ</t>
  </si>
  <si>
    <t>ΓΥΘΕΙΟΥ</t>
  </si>
  <si>
    <t>ΔΙΔΥΜΟΤΕΙΧΟΥ</t>
  </si>
  <si>
    <t>ΔΡΑΜΑΣ</t>
  </si>
  <si>
    <t>ΔΥΜΗΣ</t>
  </si>
  <si>
    <t>ΕΔΕΣΣΑΣ</t>
  </si>
  <si>
    <t>ΕΛΑΣΣΟΝΑΣ</t>
  </si>
  <si>
    <t>ΕΛΕΥΣΙΝΑ</t>
  </si>
  <si>
    <t>ΕΟΡΔΑΙΑΣ</t>
  </si>
  <si>
    <t>ΕΠΙΔΑΥΡΟΥ -ΛΙΜΗΡΑΣ</t>
  </si>
  <si>
    <t>ΕΡΜΟΥΠΟΛΗΣ</t>
  </si>
  <si>
    <t>ΕΥΡΥΤΑΝΙΑΣ</t>
  </si>
  <si>
    <t>ΖΑΚΥΝΘΟΥ</t>
  </si>
  <si>
    <t>ΗΓΟΥΜΕΝΙΤΣΑΣ</t>
  </si>
  <si>
    <t>ΗΡΑΚΛΕΙΟΥ</t>
  </si>
  <si>
    <t>ΘΑΣΟΥ</t>
  </si>
  <si>
    <t>ΘΕΣΣΑΛΟΝΙΚΗΣ</t>
  </si>
  <si>
    <t>ΘΗΒΑΣ</t>
  </si>
  <si>
    <t>ΘΗΡΑΣ</t>
  </si>
  <si>
    <t>ΙΕΡΑΠΕΤΡΑΣ</t>
  </si>
  <si>
    <t>ΙΛΙΟΥ</t>
  </si>
  <si>
    <t>ΙΣΤΙΑΙΑΣ</t>
  </si>
  <si>
    <t>ΙΩΑΝΝΙΝΩΝ</t>
  </si>
  <si>
    <t>ΚΑΒΑΛΑΣ</t>
  </si>
  <si>
    <t>ΚΑΛΑΒΡΥΤΩΝ</t>
  </si>
  <si>
    <t>ΚΑΛΑΜΑΤΑΣ</t>
  </si>
  <si>
    <t>ΚΑΛΑΜΠΑΚΑΣ</t>
  </si>
  <si>
    <t>ΚΑΛΛΙΘΕΑΣ</t>
  </si>
  <si>
    <t>ΚΑΛΛΟΝΗΣ ΛΕΣΒΟΥ</t>
  </si>
  <si>
    <t>ΚΑΛΥΜΝΟΥ</t>
  </si>
  <si>
    <t>ΚΑΡΔΙΤΣΑΣ</t>
  </si>
  <si>
    <t>ΚΑΡΛΟΒΑΣΙΟΥ ΣΑΜΟΥ</t>
  </si>
  <si>
    <t>ΚΑΡΠΑΘΟΥ</t>
  </si>
  <si>
    <t>ΚΑΡΥΣΤΟΥ</t>
  </si>
  <si>
    <t>ΚΑΣΣΑΝΔΡΑ ΧΑΛΚΙΔΙΚΗΣ</t>
  </si>
  <si>
    <t>ΚΑΣΤΕΛΛΙ ΗΡΑΚΛΕΙΟΥ</t>
  </si>
  <si>
    <t>ΚΑΣΤΟΡΙΑΣ</t>
  </si>
  <si>
    <t>ΚΑΤΕΡΙΝΗΣ</t>
  </si>
  <si>
    <t>ΚΕΡΚΥΡΑΣ</t>
  </si>
  <si>
    <t>ΚΙΛΚΙΣ</t>
  </si>
  <si>
    <t>ΚΟΖΑΝΗΣ</t>
  </si>
  <si>
    <t>ΚΟΛΙΝΔΡΟΥ</t>
  </si>
  <si>
    <t>ΚΟΜΟΤΗΝΗΣ</t>
  </si>
  <si>
    <t>ΚΟΝΙΤΣΑΣ</t>
  </si>
  <si>
    <t>ΚΟΡΙΝΘΟΥ</t>
  </si>
  <si>
    <t>ΚΡΩΠΙΑΣ</t>
  </si>
  <si>
    <t>ΚΥΘΗΡΑ</t>
  </si>
  <si>
    <t>ΚΥΜΗΣ</t>
  </si>
  <si>
    <t>ΚΥΠΑΡΙΣΣΙΑΣ</t>
  </si>
  <si>
    <t>ΚΩ</t>
  </si>
  <si>
    <t>ΛΑΓΚΑΔΑ</t>
  </si>
  <si>
    <t>ΛΑΜΙΑΣ</t>
  </si>
  <si>
    <t>ΛΑΥΡΙΟΥ</t>
  </si>
  <si>
    <t>ΛΕΡΟΥ</t>
  </si>
  <si>
    <t>ΛΕΥΚΑΔΟΣ</t>
  </si>
  <si>
    <t>ΛΗΜΝΟΥ</t>
  </si>
  <si>
    <t>ΛΙΒΑΔΕΙΑΣ</t>
  </si>
  <si>
    <t>ΜΑΡΑΘΩΝΑ</t>
  </si>
  <si>
    <t>ΜΑΣΣΗΤΟΣ</t>
  </si>
  <si>
    <t>ΜΕΓΑΛΟΠΟΛΗΣ</t>
  </si>
  <si>
    <t>ΜΕΓΑΡΩΝ</t>
  </si>
  <si>
    <t>ΜΕΣΟΛΟΓΓΙΟΥ</t>
  </si>
  <si>
    <t>ΜΗΛΟΥ</t>
  </si>
  <si>
    <t xml:space="preserve">ΜΟΙΡΩΝ </t>
  </si>
  <si>
    <t>ΜΥΚΟΝΟΥ</t>
  </si>
  <si>
    <t>ΜΥΡΤΟΥΝΤΙΩΝ</t>
  </si>
  <si>
    <t>ΜΥΤΙΛΗΝΗΣ</t>
  </si>
  <si>
    <t>ΝΑΟΥΣΑΣ</t>
  </si>
  <si>
    <t>ΝΑΥΠΑΚΤΟΥ</t>
  </si>
  <si>
    <t>ΝΑΥΠΛΙΟΥ</t>
  </si>
  <si>
    <t xml:space="preserve">ΝΕΑ  ΙΩΝΙΑ  ΑΤΤΙΚΗΣ </t>
  </si>
  <si>
    <t>ΝΕΑΠΟΛΗ ΛΑΚΩΝΙΑΣ</t>
  </si>
  <si>
    <t>ΝΕΑΠΟΛΗΣ ΛΑΣΙΘΙΟΥ</t>
  </si>
  <si>
    <t>ΝΕΜΕΑΣ</t>
  </si>
  <si>
    <t xml:space="preserve">ΝΕΩΝ ΜΟΥΔΑΝΙΩΝ </t>
  </si>
  <si>
    <t>ΝΙΓΡΙΤΑΣ</t>
  </si>
  <si>
    <t>ΝΙΚΑΙΑΣ</t>
  </si>
  <si>
    <t>ΞΑΝΘΗΣ</t>
  </si>
  <si>
    <t>ΞΥΛΟΚΑΣΤΡΟΥ</t>
  </si>
  <si>
    <t>ΟΛΥΜΠΙΩΝ ΗΛΕΙΑΣ</t>
  </si>
  <si>
    <t>ΠΑΓΓΑΙΟΥ</t>
  </si>
  <si>
    <t>ΠΑΡΟΥ</t>
  </si>
  <si>
    <t>ΠΑΤΡΑΣ</t>
  </si>
  <si>
    <t>ΠΕΙΡΑΙΑΣ</t>
  </si>
  <si>
    <t>ΠΕΡΙΣΤΕΡΙΟΥ</t>
  </si>
  <si>
    <t>ΠΛΩΜΑΡΙΟΥ</t>
  </si>
  <si>
    <t>ΠΟΛΥΓΥΡΟΥ</t>
  </si>
  <si>
    <t>ΠΟΛΥΚΑΣΤΡΟΥ</t>
  </si>
  <si>
    <t>ΠΟΡΟΥ</t>
  </si>
  <si>
    <t>ΠΡΕΒΕΖΑΣ</t>
  </si>
  <si>
    <t>ΠΥΛΟΥ</t>
  </si>
  <si>
    <t>ΠΥΡΓΟΥ ΗΛΕΙΑΣ</t>
  </si>
  <si>
    <t>ΡΕΘΥΜΝΟΥ</t>
  </si>
  <si>
    <t>ΡΟΔΟΛΙΒΟΥΣ</t>
  </si>
  <si>
    <t>ΡΟΔΟΥ</t>
  </si>
  <si>
    <t>ΣΑΛΑΜΙΝΑΣ</t>
  </si>
  <si>
    <t>ΣΑΜΑΙΩΝ</t>
  </si>
  <si>
    <t>ΣΑΜΟΥ</t>
  </si>
  <si>
    <t>ΣΕΡΡΩΝ</t>
  </si>
  <si>
    <t>ΣΗΤΕΙΑΣ</t>
  </si>
  <si>
    <t>ΣΙΚΥΩΝΟΣ</t>
  </si>
  <si>
    <t>ΣΙΝΤΙΚΗΣ</t>
  </si>
  <si>
    <t>ΣΚΟΠΕΛΟΥ</t>
  </si>
  <si>
    <t>ΣΚΥΔΡΑΣ</t>
  </si>
  <si>
    <t>ΣΠΑΡΤΗΣ</t>
  </si>
  <si>
    <t>ΣΠΕΤΣΩΝ</t>
  </si>
  <si>
    <t>ΤΑΜΙΝΕΩΝ</t>
  </si>
  <si>
    <t>ΤΗΝΟΥ</t>
  </si>
  <si>
    <t>ΤΡΙΚΑΛΩΝ</t>
  </si>
  <si>
    <t>ΤΡΙΠΟΛΗΣ</t>
  </si>
  <si>
    <t>ΦΑΡΣΑΛΩΝ</t>
  </si>
  <si>
    <t>ΦΛΩΡΙΝΑ</t>
  </si>
  <si>
    <t>ΧΑΛΑΝΔΡΙΟΥ</t>
  </si>
  <si>
    <t>ΧΑΛΚΙΔΑΣ</t>
  </si>
  <si>
    <t>ΧΑΝΙΩΝ</t>
  </si>
  <si>
    <t>ΧΙΟΥ</t>
  </si>
  <si>
    <t>ΨΩΦΙΔΟΣ</t>
  </si>
  <si>
    <t>Εκκρεμούν οι απαντήσεις των Ειρηνοδικείων: Βάλτου, Βασιλικών, Ικαρίας, Κουφαλίων, Λάρισας, Νάξου, Ορεστιάδος, Πλαταμώδους και Πύργου Κρήτης</t>
  </si>
  <si>
    <t>ΠΟΛΙΤΙΚΗ ΔΙΑΔΙΚΑΣΙΑ - ΠΙΝΑΚΑΣ 1</t>
  </si>
  <si>
    <t>ΕΙΡΗΝΟΔΙΚΕΙΟ:</t>
  </si>
  <si>
    <t>145 Ειρηνοδικεία</t>
  </si>
  <si>
    <t>ΠΕΡΙΟΔΟΣ ΑΝΑΦΟΡΑΣ:</t>
  </si>
  <si>
    <t>01/04/2019-30/06/2019</t>
  </si>
  <si>
    <t>ΥΠΗΡΕΤΟΥΝΤΕΣ ΔΙΚΑΣΤΙΚΟΙ ΛΕΙΤΟΥΡΓΟΙ:</t>
  </si>
  <si>
    <t>ΥΠΗΡΕΤΟΥΝΤΕΣ ΔΙΚΑΣΤΙΚΟΙ ΥΠΑΛΛΗΛΟΙ:</t>
  </si>
  <si>
    <t>Στήλη (2)</t>
  </si>
  <si>
    <t>Στήλη (4)</t>
  </si>
  <si>
    <t>Στήλη (5)</t>
  </si>
  <si>
    <t>Στήλη (6)</t>
  </si>
  <si>
    <t>Στήλη (8)</t>
  </si>
  <si>
    <t>Στήλη (9)</t>
  </si>
  <si>
    <t>Διαδικασία</t>
  </si>
  <si>
    <r>
      <rPr>
        <b/>
        <sz val="14"/>
        <color theme="1"/>
        <rFont val="Calibri"/>
        <family val="2"/>
        <charset val="161"/>
        <scheme val="minor"/>
      </rPr>
      <t xml:space="preserve">Εισερχόμενες Υποθέσεις </t>
    </r>
    <r>
      <rPr>
        <sz val="14"/>
        <color theme="1"/>
        <rFont val="Calibri"/>
        <family val="2"/>
        <charset val="161"/>
        <scheme val="minor"/>
      </rPr>
      <t xml:space="preserve">
</t>
    </r>
  </si>
  <si>
    <t>ΤΑΚΤΙΚΗ - ΠΑΛΙΑ ΔΙΑΔΙΚΑΣΙΑ</t>
  </si>
  <si>
    <t>ΤΑΚΤΙΚΗ - ΝΕΑ ΔΙΑΔΙΚΑΣΙΑ</t>
  </si>
  <si>
    <t>ΕΚΟΥΣΙΑ - ΓΕΝΙΚΗ*</t>
  </si>
  <si>
    <r>
      <t>ΑΙΤΗΣΕΙΣ ν. 3869/ 2010 (ΥΠΕΡΧΡΕΩΜΕΝΑ)</t>
    </r>
    <r>
      <rPr>
        <vertAlign val="superscript"/>
        <sz val="14"/>
        <rFont val="Calibri"/>
        <family val="2"/>
        <charset val="161"/>
        <scheme val="minor"/>
      </rPr>
      <t xml:space="preserve">1 </t>
    </r>
  </si>
  <si>
    <t>ΕΥΡΩΠΑΪΚΟ ΚΛΗΡΟΝΟΜΗΤΗΡΙΟ</t>
  </si>
  <si>
    <t>ΑΣΦΑΛΙΣΤΙΚΑ ΜΕΤΡΑ**</t>
  </si>
  <si>
    <t>ΑΥΤΟΚΙΝΗΤΑ</t>
  </si>
  <si>
    <t>ΕΡΓΑΤΙΚΑ/ΑΜΟΙΒΕΣ</t>
  </si>
  <si>
    <t>ΜΙΣΘΩΣΕΙΣ</t>
  </si>
  <si>
    <t>ΠΙΣΤΩΤΙΚΟΙ ΤΙΤΛΟΙ/
ΑΝΑΚΟΠΕΣ ΚΑΤΑ ΠΙΣΤΩΤΙΚΩΝ ΤΙΤΛΩΝ</t>
  </si>
  <si>
    <t>ΜΙΚΡΟΔΙΑΦΟΡΕΣ***</t>
  </si>
  <si>
    <t>ΕΥΡΩΠΑΪΚΗ ΜΙΚΡΟΔΙΑΦΟΡΑ</t>
  </si>
  <si>
    <t>ΕΘΝΙΚΕΣ ΔΙΑΤΑΓΕΣ ΠΛΗΡΩΜΗΣ</t>
  </si>
  <si>
    <t>ΕΥΡΩΠΑΪΚΕΣ ΔΙΑΤΑΓΕΣ ΠΛΗΡΩΜΗΣ</t>
  </si>
  <si>
    <t>ΔΙΑΤΑΓΕΣ ΑΠΟΔΟΣΗΣ ΜΙΣΘΙΟΥ</t>
  </si>
  <si>
    <t>ΛΟΙΠΑ</t>
  </si>
  <si>
    <t>Σύνολο</t>
  </si>
  <si>
    <t>* χωρίς διατάξεις (κληρονομητήρια -αποποιήσεις-διαθήκες-σωματεία), ευρωπαϊκό κληρονομητήριο και υπερχρεωμένα</t>
  </si>
  <si>
    <t>** χωρίς τις συναινετικές προσημειώσεις</t>
  </si>
  <si>
    <t>*** χωρίς την υποκατηγορία των ευρωπαϊκών μικροδιαφορών</t>
  </si>
  <si>
    <r>
      <rPr>
        <vertAlign val="superscript"/>
        <sz val="14"/>
        <color theme="1"/>
        <rFont val="Calibri"/>
        <family val="2"/>
        <charset val="161"/>
        <scheme val="minor"/>
      </rPr>
      <t>1</t>
    </r>
    <r>
      <rPr>
        <sz val="14"/>
        <color theme="1"/>
        <rFont val="Calibri"/>
        <family val="2"/>
        <charset val="161"/>
        <scheme val="minor"/>
      </rPr>
      <t xml:space="preserve"> Στην κατηγορία "Αιτήσεις ν.3869/2010 (Υπερχρεωμένα)" του εν θέματι πίνακα περιλαμβάνονται όλα τα δικόγραφα που σχετίζονται με τον συγκεκριμένο νόμο, πλην των αιτημάτων προσωρινών</t>
    </r>
  </si>
  <si>
    <t>Υποσημείωση (1):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(7)</t>
  </si>
  <si>
    <t>Υποσημείωση (2): Ο αριθμός των υποθέσεων που περαιώθηκαν κατά τη διάρκεια της περιόδου αναφοράς προκύπτει από το άθροισμα των επιμέρους στηλών (4), (5) και (6)</t>
  </si>
  <si>
    <t>Υποσημείωση (3): Ο αριθμός των εκκρεμών υποθέσεων στο τέλος της  περιόδου αναφοράς προκύπτει ως εξής: Στήλη (1) + Στήλη (2) - Στήλη (3)</t>
  </si>
  <si>
    <t>ΣΥΝΟΛΟ:</t>
  </si>
  <si>
    <t xml:space="preserve">Εκκρεμείς Υποθέσεις
(Στο τέλος της περιόδου αναφοράς) </t>
  </si>
  <si>
    <r>
      <rPr>
        <b/>
        <sz val="14"/>
        <color theme="1"/>
        <rFont val="Calibri"/>
        <family val="2"/>
        <charset val="161"/>
        <scheme val="minor"/>
      </rPr>
      <t>Περαιωθείσες/Επι-
λυθείσες Υποθέσεις</t>
    </r>
    <r>
      <rPr>
        <sz val="14"/>
        <color theme="1"/>
        <rFont val="Calibri"/>
        <family val="2"/>
        <charset val="161"/>
        <scheme val="minor"/>
      </rPr>
      <t xml:space="preserve"> </t>
    </r>
    <r>
      <rPr>
        <b/>
        <sz val="14"/>
        <color theme="1"/>
        <rFont val="Calibri"/>
        <family val="2"/>
        <charset val="161"/>
        <scheme val="minor"/>
      </rPr>
      <t>(σύνολο)</t>
    </r>
    <r>
      <rPr>
        <sz val="14"/>
        <color theme="1"/>
        <rFont val="Calibri"/>
        <family val="2"/>
        <charset val="161"/>
        <scheme val="minor"/>
      </rPr>
      <t xml:space="preserve">
</t>
    </r>
  </si>
  <si>
    <r>
      <t xml:space="preserve">Στήλη (1) 
</t>
    </r>
    <r>
      <rPr>
        <b/>
        <i/>
        <sz val="14"/>
        <color theme="1"/>
        <rFont val="Calibri"/>
        <family val="2"/>
        <charset val="161"/>
        <scheme val="minor"/>
      </rPr>
      <t>βλ. υποσημείωση (1)</t>
    </r>
  </si>
  <si>
    <r>
      <t xml:space="preserve">Στήλη (3) 
</t>
    </r>
    <r>
      <rPr>
        <b/>
        <i/>
        <sz val="14"/>
        <color theme="1"/>
        <rFont val="Calibri"/>
        <family val="2"/>
        <charset val="161"/>
        <scheme val="minor"/>
      </rPr>
      <t>βλ. υποσημείωση (2)</t>
    </r>
  </si>
  <si>
    <r>
      <t xml:space="preserve">Στήλη (7) 
</t>
    </r>
    <r>
      <rPr>
        <b/>
        <i/>
        <sz val="14"/>
        <color theme="1"/>
        <rFont val="Calibri"/>
        <family val="2"/>
        <charset val="161"/>
        <scheme val="minor"/>
      </rPr>
      <t>βλ. υποσημείωση (3)</t>
    </r>
  </si>
  <si>
    <t>Clearance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</si>
</sst>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4"/>
      <name val="Arial"/>
      <family val="2"/>
      <charset val="161"/>
    </font>
    <font>
      <vertAlign val="superscript"/>
      <sz val="14"/>
      <name val="Calibri"/>
      <family val="2"/>
      <charset val="161"/>
      <scheme val="minor"/>
    </font>
    <font>
      <b/>
      <sz val="14"/>
      <color rgb="FFFF0000"/>
      <name val="Arial"/>
      <family val="2"/>
      <charset val="161"/>
    </font>
    <font>
      <b/>
      <sz val="14"/>
      <name val="Arial"/>
      <family val="2"/>
      <charset val="161"/>
    </font>
    <font>
      <vertAlign val="superscript"/>
      <sz val="14"/>
      <color theme="1"/>
      <name val="Calibri"/>
      <family val="2"/>
      <charset val="161"/>
      <scheme val="minor"/>
    </font>
    <font>
      <b/>
      <i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/>
    <xf numFmtId="3" fontId="4" fillId="0" borderId="0" xfId="0" applyNumberFormat="1" applyFont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Protection="1">
      <protection hidden="1"/>
    </xf>
    <xf numFmtId="0" fontId="8" fillId="0" borderId="0" xfId="0" applyFont="1" applyAlignment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4" fillId="2" borderId="0" xfId="0" applyNumberFormat="1" applyFont="1" applyFill="1"/>
    <xf numFmtId="49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/>
      <protection hidden="1"/>
    </xf>
    <xf numFmtId="3" fontId="3" fillId="3" borderId="3" xfId="0" applyNumberFormat="1" applyFont="1" applyFill="1" applyBorder="1" applyAlignment="1" applyProtection="1">
      <alignment horizontal="center" vertical="center"/>
      <protection hidden="1"/>
    </xf>
    <xf numFmtId="3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5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 wrapText="1"/>
      <protection hidden="1"/>
    </xf>
    <xf numFmtId="4" fontId="9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49" fontId="10" fillId="5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164" fontId="10" fillId="5" borderId="11" xfId="0" applyNumberFormat="1" applyFont="1" applyFill="1" applyBorder="1" applyAlignment="1" applyProtection="1">
      <alignment horizontal="center" vertical="center"/>
      <protection locked="0"/>
    </xf>
    <xf numFmtId="9" fontId="3" fillId="0" borderId="0" xfId="4" applyFont="1" applyProtection="1">
      <protection hidden="1"/>
    </xf>
    <xf numFmtId="0" fontId="3" fillId="0" borderId="0" xfId="0" applyFont="1" applyProtection="1"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164" fontId="10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4" fillId="6" borderId="18" xfId="0" applyFont="1" applyFill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vertical="center"/>
      <protection hidden="1"/>
    </xf>
    <xf numFmtId="3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3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10" fontId="4" fillId="5" borderId="25" xfId="0" applyNumberFormat="1" applyFont="1" applyFill="1" applyBorder="1"/>
    <xf numFmtId="3" fontId="12" fillId="5" borderId="23" xfId="0" applyNumberFormat="1" applyFont="1" applyFill="1" applyBorder="1" applyAlignment="1" applyProtection="1">
      <alignment horizontal="center" vertical="center"/>
      <protection locked="0"/>
    </xf>
    <xf numFmtId="3" fontId="14" fillId="5" borderId="1" xfId="0" applyNumberFormat="1" applyFont="1" applyFill="1" applyBorder="1" applyAlignment="1" applyProtection="1">
      <alignment horizontal="center" vertical="center"/>
      <protection locked="0"/>
    </xf>
    <xf numFmtId="3" fontId="1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vertical="center" wrapText="1"/>
      <protection hidden="1"/>
    </xf>
    <xf numFmtId="0" fontId="10" fillId="0" borderId="12" xfId="0" applyFont="1" applyFill="1" applyBorder="1" applyAlignment="1" applyProtection="1">
      <alignment vertical="center"/>
      <protection hidden="1"/>
    </xf>
    <xf numFmtId="3" fontId="15" fillId="2" borderId="26" xfId="0" applyNumberFormat="1" applyFont="1" applyFill="1" applyBorder="1" applyAlignment="1" applyProtection="1">
      <alignment horizontal="center" vertical="center"/>
      <protection hidden="1"/>
    </xf>
    <xf numFmtId="3" fontId="15" fillId="2" borderId="26" xfId="0" applyNumberFormat="1" applyFont="1" applyFill="1" applyBorder="1" applyAlignment="1" applyProtection="1">
      <alignment horizontal="center" vertical="center" wrapText="1"/>
      <protection hidden="1"/>
    </xf>
    <xf numFmtId="3" fontId="15" fillId="2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applyFont="1" applyBorder="1" applyProtection="1">
      <protection hidden="1"/>
    </xf>
    <xf numFmtId="3" fontId="4" fillId="0" borderId="0" xfId="0" applyNumberFormat="1" applyFont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center" wrapText="1"/>
      <protection hidden="1"/>
    </xf>
    <xf numFmtId="0" fontId="4" fillId="2" borderId="0" xfId="0" applyFont="1" applyFill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6" borderId="18" xfId="0" applyFont="1" applyFill="1" applyBorder="1" applyAlignment="1" applyProtection="1">
      <alignment horizontal="center" vertical="center" wrapText="1"/>
      <protection hidden="1"/>
    </xf>
    <xf numFmtId="10" fontId="3" fillId="5" borderId="25" xfId="0" applyNumberFormat="1" applyFont="1" applyFill="1" applyBorder="1"/>
  </cellXfs>
  <cellStyles count="5">
    <cellStyle name="Κανονικό" xfId="0" builtinId="0"/>
    <cellStyle name="Κανονικό 2" xfId="2"/>
    <cellStyle name="Κανονικό 3" xfId="1"/>
    <cellStyle name="Ποσοστό" xfId="4" builtinId="5"/>
    <cellStyle name="Ποσοστ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31;&#932;&#913;&#932;&#921;&#931;&#932;&#921;&#922;&#913;%20&#931;&#932;&#927;&#921;&#935;&#917;&#921;&#913;\&#917;&#921;&#929;&#919;&#925;&#927;&#916;&#921;&#922;&#917;&#921;&#913;\2019\&#902;&#952;&#961;&#959;&#953;&#963;&#956;&#945;_&#917;&#953;&#961;&#951;&#957;&#959;&#948;&#953;&#954;&#949;&#943;&#959;_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ροίσματα_1ου_Τριμήνου"/>
      <sheetName val="Αθροίσματα_2ου_Τριμήνου"/>
      <sheetName val="Αθροίσματα_3ου_Τριμήνου"/>
      <sheetName val="Αθροίσματα_4ου_Τριμήνου"/>
      <sheetName val=" διαγράμματα 3869"/>
    </sheetNames>
    <definedNames>
      <definedName name="SUM_Workbooks_2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70" zoomScaleNormal="70" workbookViewId="0">
      <selection activeCell="B39" sqref="B39"/>
    </sheetView>
  </sheetViews>
  <sheetFormatPr defaultRowHeight="18.75" x14ac:dyDescent="0.3"/>
  <cols>
    <col min="1" max="1" width="48.5703125" style="1" customWidth="1"/>
    <col min="2" max="2" width="41" style="1" customWidth="1"/>
    <col min="3" max="3" width="17.5703125" style="1" customWidth="1"/>
    <col min="4" max="4" width="22.5703125" style="1" customWidth="1"/>
    <col min="5" max="5" width="20.7109375" style="1" customWidth="1"/>
    <col min="6" max="6" width="22.85546875" style="1" customWidth="1"/>
    <col min="7" max="7" width="20.7109375" style="1" customWidth="1"/>
    <col min="8" max="8" width="19.140625" style="1" customWidth="1"/>
    <col min="9" max="9" width="14.28515625" style="4" customWidth="1"/>
    <col min="10" max="10" width="17.7109375" style="1" bestFit="1" customWidth="1"/>
    <col min="11" max="16384" width="9.140625" style="1"/>
  </cols>
  <sheetData>
    <row r="1" spans="1:13" x14ac:dyDescent="0.3">
      <c r="A1" s="40" t="s">
        <v>158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3">
      <c r="A2" s="41" t="s">
        <v>159</v>
      </c>
      <c r="B2" s="42" t="s">
        <v>160</v>
      </c>
      <c r="C2" s="8" t="s">
        <v>157</v>
      </c>
      <c r="D2" s="8"/>
      <c r="E2" s="2"/>
      <c r="F2" s="2"/>
      <c r="G2" s="2"/>
      <c r="H2" s="3"/>
      <c r="I2" s="1"/>
    </row>
    <row r="3" spans="1:13" ht="19.5" thickBot="1" x14ac:dyDescent="0.35">
      <c r="A3" s="41" t="s">
        <v>161</v>
      </c>
      <c r="B3" s="43" t="s">
        <v>162</v>
      </c>
      <c r="C3" s="28"/>
      <c r="D3" s="28"/>
      <c r="E3" s="28"/>
      <c r="F3" s="28"/>
      <c r="G3" s="28"/>
      <c r="H3" s="2"/>
      <c r="I3" s="3"/>
    </row>
    <row r="4" spans="1:13" x14ac:dyDescent="0.3">
      <c r="A4" s="44" t="s">
        <v>163</v>
      </c>
      <c r="B4" s="45">
        <v>710</v>
      </c>
      <c r="C4" s="46"/>
      <c r="D4" s="47"/>
      <c r="E4" s="47"/>
      <c r="F4" s="47"/>
      <c r="G4" s="47"/>
      <c r="H4" s="2"/>
      <c r="I4" s="3"/>
    </row>
    <row r="5" spans="1:13" ht="19.5" thickBot="1" x14ac:dyDescent="0.35">
      <c r="A5" s="48" t="s">
        <v>164</v>
      </c>
      <c r="B5" s="49">
        <v>851</v>
      </c>
      <c r="C5" s="47"/>
      <c r="D5" s="47"/>
      <c r="E5" s="47"/>
      <c r="F5" s="47"/>
      <c r="G5" s="47"/>
      <c r="H5" s="2"/>
      <c r="I5" s="3"/>
    </row>
    <row r="6" spans="1:13" x14ac:dyDescent="0.3">
      <c r="A6" s="50"/>
      <c r="B6" s="51"/>
      <c r="C6" s="47"/>
      <c r="D6" s="47"/>
      <c r="E6" s="47"/>
      <c r="F6" s="47"/>
      <c r="G6" s="47"/>
      <c r="H6" s="2"/>
      <c r="I6" s="3"/>
    </row>
    <row r="7" spans="1:13" ht="75.75" thickBot="1" x14ac:dyDescent="0.35">
      <c r="A7" s="51"/>
      <c r="B7" s="52" t="s">
        <v>200</v>
      </c>
      <c r="C7" s="53" t="s">
        <v>165</v>
      </c>
      <c r="D7" s="52" t="s">
        <v>201</v>
      </c>
      <c r="E7" s="54" t="s">
        <v>166</v>
      </c>
      <c r="F7" s="54" t="s">
        <v>167</v>
      </c>
      <c r="G7" s="54" t="s">
        <v>168</v>
      </c>
      <c r="H7" s="52" t="s">
        <v>202</v>
      </c>
      <c r="I7" s="55" t="s">
        <v>169</v>
      </c>
      <c r="J7" s="56" t="s">
        <v>170</v>
      </c>
    </row>
    <row r="8" spans="1:13" x14ac:dyDescent="0.3">
      <c r="A8" s="57" t="s">
        <v>171</v>
      </c>
      <c r="B8" s="93" t="s">
        <v>8</v>
      </c>
      <c r="C8" s="58" t="s">
        <v>172</v>
      </c>
      <c r="D8" s="58" t="s">
        <v>199</v>
      </c>
      <c r="E8" s="59" t="s">
        <v>0</v>
      </c>
      <c r="F8" s="60"/>
      <c r="G8" s="61"/>
      <c r="H8" s="93" t="s">
        <v>198</v>
      </c>
      <c r="I8" s="62" t="s">
        <v>1</v>
      </c>
      <c r="J8" s="63" t="s">
        <v>203</v>
      </c>
    </row>
    <row r="9" spans="1:13" ht="117" customHeight="1" x14ac:dyDescent="0.3">
      <c r="A9" s="64"/>
      <c r="B9" s="65"/>
      <c r="C9" s="65"/>
      <c r="D9" s="65"/>
      <c r="E9" s="92" t="s">
        <v>2</v>
      </c>
      <c r="F9" s="92" t="s">
        <v>3</v>
      </c>
      <c r="G9" s="92" t="s">
        <v>4</v>
      </c>
      <c r="H9" s="65"/>
      <c r="I9" s="66"/>
      <c r="J9" s="67"/>
      <c r="L9" s="4"/>
    </row>
    <row r="10" spans="1:13" x14ac:dyDescent="0.3">
      <c r="A10" s="68" t="s">
        <v>173</v>
      </c>
      <c r="B10" s="69">
        <v>8651</v>
      </c>
      <c r="C10" s="69">
        <v>289</v>
      </c>
      <c r="D10" s="70">
        <f>E10+F10+G10</f>
        <v>1742</v>
      </c>
      <c r="E10" s="71">
        <v>1064</v>
      </c>
      <c r="F10" s="71">
        <v>614</v>
      </c>
      <c r="G10" s="71">
        <v>64</v>
      </c>
      <c r="H10" s="70">
        <v>7198</v>
      </c>
      <c r="I10" s="72">
        <v>270</v>
      </c>
      <c r="J10" s="73">
        <f>D10/C10</f>
        <v>6.0276816608996544</v>
      </c>
    </row>
    <row r="11" spans="1:13" x14ac:dyDescent="0.3">
      <c r="A11" s="68" t="s">
        <v>174</v>
      </c>
      <c r="B11" s="69">
        <v>15742</v>
      </c>
      <c r="C11" s="71">
        <v>3254</v>
      </c>
      <c r="D11" s="70">
        <f t="shared" ref="D11:D25" si="0">E11+F11+G11</f>
        <v>3582</v>
      </c>
      <c r="E11" s="71">
        <v>2645</v>
      </c>
      <c r="F11" s="71">
        <v>700</v>
      </c>
      <c r="G11" s="71">
        <v>237</v>
      </c>
      <c r="H11" s="70">
        <v>15414</v>
      </c>
      <c r="I11" s="72">
        <v>26</v>
      </c>
      <c r="J11" s="73">
        <f t="shared" ref="J11:J25" si="1">D11/C11</f>
        <v>1.1007990165949602</v>
      </c>
    </row>
    <row r="12" spans="1:13" x14ac:dyDescent="0.3">
      <c r="A12" s="68" t="s">
        <v>175</v>
      </c>
      <c r="B12" s="71">
        <v>10122</v>
      </c>
      <c r="C12" s="71">
        <v>4094</v>
      </c>
      <c r="D12" s="70">
        <f t="shared" si="0"/>
        <v>4402</v>
      </c>
      <c r="E12" s="71">
        <v>3599</v>
      </c>
      <c r="F12" s="71">
        <v>743</v>
      </c>
      <c r="G12" s="71">
        <v>60</v>
      </c>
      <c r="H12" s="70">
        <v>9814</v>
      </c>
      <c r="I12" s="74">
        <v>243</v>
      </c>
      <c r="J12" s="73">
        <f t="shared" si="1"/>
        <v>1.0752320468978993</v>
      </c>
    </row>
    <row r="13" spans="1:13" ht="21" x14ac:dyDescent="0.3">
      <c r="A13" s="68" t="s">
        <v>176</v>
      </c>
      <c r="B13" s="75">
        <v>135396</v>
      </c>
      <c r="C13" s="75">
        <v>4219</v>
      </c>
      <c r="D13" s="76">
        <f t="shared" si="0"/>
        <v>13952</v>
      </c>
      <c r="E13" s="75">
        <v>8475</v>
      </c>
      <c r="F13" s="75">
        <v>4257</v>
      </c>
      <c r="G13" s="75">
        <v>1220</v>
      </c>
      <c r="H13" s="76">
        <v>125663</v>
      </c>
      <c r="I13" s="74">
        <v>4644</v>
      </c>
      <c r="J13" s="73">
        <f>D13/C13</f>
        <v>3.3069447736430435</v>
      </c>
      <c r="K13" s="5"/>
    </row>
    <row r="14" spans="1:13" x14ac:dyDescent="0.3">
      <c r="A14" s="68" t="s">
        <v>177</v>
      </c>
      <c r="B14" s="71">
        <v>32</v>
      </c>
      <c r="C14" s="71">
        <v>20</v>
      </c>
      <c r="D14" s="70">
        <f t="shared" si="0"/>
        <v>28</v>
      </c>
      <c r="E14" s="71">
        <v>28</v>
      </c>
      <c r="F14" s="71">
        <v>0</v>
      </c>
      <c r="G14" s="71">
        <v>0</v>
      </c>
      <c r="H14" s="70">
        <v>24</v>
      </c>
      <c r="I14" s="74">
        <v>0</v>
      </c>
      <c r="J14" s="73">
        <f t="shared" si="1"/>
        <v>1.4</v>
      </c>
      <c r="K14" s="5"/>
    </row>
    <row r="15" spans="1:13" x14ac:dyDescent="0.3">
      <c r="A15" s="68" t="s">
        <v>178</v>
      </c>
      <c r="B15" s="71">
        <v>3550</v>
      </c>
      <c r="C15" s="71">
        <v>2174</v>
      </c>
      <c r="D15" s="70">
        <f t="shared" si="0"/>
        <v>2061</v>
      </c>
      <c r="E15" s="71">
        <v>1542</v>
      </c>
      <c r="F15" s="71">
        <v>448</v>
      </c>
      <c r="G15" s="71">
        <v>71</v>
      </c>
      <c r="H15" s="70">
        <v>3663</v>
      </c>
      <c r="I15" s="74">
        <v>387</v>
      </c>
      <c r="J15" s="73">
        <f t="shared" si="1"/>
        <v>0.94802207911683534</v>
      </c>
    </row>
    <row r="16" spans="1:13" x14ac:dyDescent="0.3">
      <c r="A16" s="68" t="s">
        <v>179</v>
      </c>
      <c r="B16" s="71">
        <v>19939</v>
      </c>
      <c r="C16" s="71">
        <v>4474</v>
      </c>
      <c r="D16" s="70">
        <f t="shared" si="0"/>
        <v>5557</v>
      </c>
      <c r="E16" s="71">
        <v>3517</v>
      </c>
      <c r="F16" s="71">
        <v>1989</v>
      </c>
      <c r="G16" s="71">
        <v>51</v>
      </c>
      <c r="H16" s="70">
        <v>18856</v>
      </c>
      <c r="I16" s="74">
        <v>1163</v>
      </c>
      <c r="J16" s="73">
        <f t="shared" si="1"/>
        <v>1.2420652659812248</v>
      </c>
    </row>
    <row r="17" spans="1:10" x14ac:dyDescent="0.3">
      <c r="A17" s="68" t="s">
        <v>180</v>
      </c>
      <c r="B17" s="71">
        <v>7668</v>
      </c>
      <c r="C17" s="71">
        <v>1246</v>
      </c>
      <c r="D17" s="70">
        <f t="shared" si="0"/>
        <v>1589</v>
      </c>
      <c r="E17" s="71">
        <v>1085</v>
      </c>
      <c r="F17" s="71">
        <v>444</v>
      </c>
      <c r="G17" s="71">
        <v>60</v>
      </c>
      <c r="H17" s="70">
        <v>7325</v>
      </c>
      <c r="I17" s="74">
        <v>696</v>
      </c>
      <c r="J17" s="73">
        <f t="shared" si="1"/>
        <v>1.2752808988764044</v>
      </c>
    </row>
    <row r="18" spans="1:10" x14ac:dyDescent="0.3">
      <c r="A18" s="68" t="s">
        <v>181</v>
      </c>
      <c r="B18" s="71">
        <v>5068</v>
      </c>
      <c r="C18" s="71">
        <v>1820</v>
      </c>
      <c r="D18" s="70">
        <f t="shared" si="0"/>
        <v>1919</v>
      </c>
      <c r="E18" s="71">
        <v>1104</v>
      </c>
      <c r="F18" s="71">
        <v>760</v>
      </c>
      <c r="G18" s="71">
        <v>55</v>
      </c>
      <c r="H18" s="70">
        <v>4969</v>
      </c>
      <c r="I18" s="74">
        <v>561</v>
      </c>
      <c r="J18" s="73">
        <f t="shared" si="1"/>
        <v>1.0543956043956044</v>
      </c>
    </row>
    <row r="19" spans="1:10" ht="37.5" x14ac:dyDescent="0.3">
      <c r="A19" s="77" t="s">
        <v>182</v>
      </c>
      <c r="B19" s="71">
        <v>5756</v>
      </c>
      <c r="C19" s="71">
        <v>1070</v>
      </c>
      <c r="D19" s="70">
        <f t="shared" si="0"/>
        <v>1426</v>
      </c>
      <c r="E19" s="71">
        <v>873</v>
      </c>
      <c r="F19" s="71">
        <v>498</v>
      </c>
      <c r="G19" s="71">
        <v>55</v>
      </c>
      <c r="H19" s="70">
        <v>5400</v>
      </c>
      <c r="I19" s="74">
        <v>489</v>
      </c>
      <c r="J19" s="73">
        <f t="shared" si="1"/>
        <v>1.3327102803738318</v>
      </c>
    </row>
    <row r="20" spans="1:10" x14ac:dyDescent="0.3">
      <c r="A20" s="68" t="s">
        <v>183</v>
      </c>
      <c r="B20" s="71">
        <v>26297</v>
      </c>
      <c r="C20" s="71">
        <v>3915</v>
      </c>
      <c r="D20" s="70">
        <f t="shared" si="0"/>
        <v>6415</v>
      </c>
      <c r="E20" s="71">
        <v>3225</v>
      </c>
      <c r="F20" s="71">
        <v>3073</v>
      </c>
      <c r="G20" s="71">
        <v>117</v>
      </c>
      <c r="H20" s="70">
        <v>23797</v>
      </c>
      <c r="I20" s="74">
        <v>1267</v>
      </c>
      <c r="J20" s="73">
        <f t="shared" si="1"/>
        <v>1.6385696040868454</v>
      </c>
    </row>
    <row r="21" spans="1:10" x14ac:dyDescent="0.3">
      <c r="A21" s="68" t="s">
        <v>184</v>
      </c>
      <c r="B21" s="71">
        <v>25</v>
      </c>
      <c r="C21" s="71">
        <v>5</v>
      </c>
      <c r="D21" s="70">
        <f t="shared" si="0"/>
        <v>7</v>
      </c>
      <c r="E21" s="71">
        <v>7</v>
      </c>
      <c r="F21" s="71">
        <v>0</v>
      </c>
      <c r="G21" s="71">
        <v>0</v>
      </c>
      <c r="H21" s="70">
        <v>23</v>
      </c>
      <c r="I21" s="74">
        <v>1</v>
      </c>
      <c r="J21" s="73">
        <f>D21/C21</f>
        <v>1.4</v>
      </c>
    </row>
    <row r="22" spans="1:10" x14ac:dyDescent="0.3">
      <c r="A22" s="68" t="s">
        <v>185</v>
      </c>
      <c r="B22" s="71">
        <v>1235</v>
      </c>
      <c r="C22" s="71">
        <v>5065</v>
      </c>
      <c r="D22" s="70">
        <f t="shared" si="0"/>
        <v>4904</v>
      </c>
      <c r="E22" s="71">
        <v>4813</v>
      </c>
      <c r="F22" s="71">
        <v>17</v>
      </c>
      <c r="G22" s="71">
        <v>74</v>
      </c>
      <c r="H22" s="70">
        <v>1396</v>
      </c>
      <c r="I22" s="74">
        <v>14</v>
      </c>
      <c r="J22" s="73">
        <f t="shared" si="1"/>
        <v>0.968213228035538</v>
      </c>
    </row>
    <row r="23" spans="1:10" x14ac:dyDescent="0.3">
      <c r="A23" s="68" t="s">
        <v>186</v>
      </c>
      <c r="B23" s="71">
        <v>22</v>
      </c>
      <c r="C23" s="71">
        <v>15</v>
      </c>
      <c r="D23" s="70">
        <f t="shared" si="0"/>
        <v>15</v>
      </c>
      <c r="E23" s="71">
        <v>15</v>
      </c>
      <c r="F23" s="71">
        <v>0</v>
      </c>
      <c r="G23" s="71">
        <v>0</v>
      </c>
      <c r="H23" s="70">
        <v>22</v>
      </c>
      <c r="I23" s="74">
        <v>0</v>
      </c>
      <c r="J23" s="73">
        <f t="shared" si="1"/>
        <v>1</v>
      </c>
    </row>
    <row r="24" spans="1:10" x14ac:dyDescent="0.3">
      <c r="A24" s="68" t="s">
        <v>187</v>
      </c>
      <c r="B24" s="71">
        <v>340</v>
      </c>
      <c r="C24" s="71">
        <v>1453</v>
      </c>
      <c r="D24" s="70">
        <f t="shared" si="0"/>
        <v>1372</v>
      </c>
      <c r="E24" s="71">
        <v>1346</v>
      </c>
      <c r="F24" s="71">
        <v>2</v>
      </c>
      <c r="G24" s="71">
        <v>24</v>
      </c>
      <c r="H24" s="70">
        <v>421</v>
      </c>
      <c r="I24" s="74">
        <v>1</v>
      </c>
      <c r="J24" s="73">
        <f t="shared" si="1"/>
        <v>0.94425326909841711</v>
      </c>
    </row>
    <row r="25" spans="1:10" x14ac:dyDescent="0.3">
      <c r="A25" s="68" t="s">
        <v>188</v>
      </c>
      <c r="B25" s="71">
        <v>3465</v>
      </c>
      <c r="C25" s="71">
        <v>13731</v>
      </c>
      <c r="D25" s="70">
        <f t="shared" si="0"/>
        <v>13295</v>
      </c>
      <c r="E25" s="71">
        <v>11914</v>
      </c>
      <c r="F25" s="71">
        <v>66</v>
      </c>
      <c r="G25" s="71">
        <v>1315</v>
      </c>
      <c r="H25" s="70">
        <v>3901</v>
      </c>
      <c r="I25" s="74">
        <v>44</v>
      </c>
      <c r="J25" s="73">
        <f t="shared" si="1"/>
        <v>0.9682470322627631</v>
      </c>
    </row>
    <row r="26" spans="1:10" ht="19.5" thickBot="1" x14ac:dyDescent="0.35">
      <c r="A26" s="78" t="s">
        <v>189</v>
      </c>
      <c r="B26" s="79">
        <f>SUM(B10:B25)</f>
        <v>243308</v>
      </c>
      <c r="C26" s="79">
        <f t="shared" ref="C26:I26" si="2">SUM(C10:C25)</f>
        <v>46844</v>
      </c>
      <c r="D26" s="80">
        <f t="shared" si="2"/>
        <v>62266</v>
      </c>
      <c r="E26" s="79">
        <f t="shared" si="2"/>
        <v>45252</v>
      </c>
      <c r="F26" s="79">
        <f t="shared" si="2"/>
        <v>13611</v>
      </c>
      <c r="G26" s="79">
        <f t="shared" si="2"/>
        <v>3403</v>
      </c>
      <c r="H26" s="80">
        <f>SUM(H10:H25)</f>
        <v>227886</v>
      </c>
      <c r="I26" s="81">
        <f t="shared" si="2"/>
        <v>9806</v>
      </c>
      <c r="J26" s="94">
        <f>D26/C26</f>
        <v>1.3292203910853044</v>
      </c>
    </row>
    <row r="27" spans="1:10" x14ac:dyDescent="0.3">
      <c r="A27" s="82" t="s">
        <v>190</v>
      </c>
      <c r="B27" s="82"/>
      <c r="C27" s="82"/>
      <c r="D27" s="82"/>
      <c r="E27" s="82"/>
      <c r="F27" s="83"/>
      <c r="G27" s="83"/>
      <c r="H27" s="84"/>
      <c r="I27" s="85"/>
    </row>
    <row r="28" spans="1:10" x14ac:dyDescent="0.3">
      <c r="A28" s="82" t="s">
        <v>191</v>
      </c>
      <c r="B28" s="82"/>
      <c r="C28" s="86"/>
      <c r="D28" s="87"/>
      <c r="E28" s="83"/>
      <c r="F28" s="83"/>
      <c r="G28" s="83"/>
      <c r="H28" s="88"/>
      <c r="I28" s="89"/>
    </row>
    <row r="29" spans="1:10" x14ac:dyDescent="0.3">
      <c r="A29" s="82" t="s">
        <v>192</v>
      </c>
      <c r="B29" s="82"/>
      <c r="C29" s="86"/>
      <c r="D29" s="87"/>
      <c r="E29" s="83"/>
      <c r="F29" s="83"/>
      <c r="G29" s="83"/>
      <c r="H29" s="84"/>
      <c r="I29" s="89"/>
    </row>
    <row r="30" spans="1:10" ht="21" x14ac:dyDescent="0.3">
      <c r="A30" s="2" t="s">
        <v>193</v>
      </c>
      <c r="B30" s="2"/>
      <c r="C30" s="87"/>
      <c r="D30" s="87"/>
      <c r="E30" s="87"/>
      <c r="F30" s="87"/>
      <c r="G30" s="87"/>
      <c r="H30" s="87"/>
      <c r="I30" s="90"/>
    </row>
    <row r="31" spans="1:10" x14ac:dyDescent="0.3">
      <c r="A31" s="91" t="s">
        <v>194</v>
      </c>
      <c r="B31" s="91"/>
      <c r="C31" s="91"/>
      <c r="D31" s="91"/>
      <c r="E31" s="91"/>
      <c r="F31" s="91"/>
      <c r="G31" s="91"/>
      <c r="H31" s="91"/>
      <c r="I31" s="91"/>
    </row>
    <row r="32" spans="1:10" x14ac:dyDescent="0.3">
      <c r="A32" s="91" t="s">
        <v>195</v>
      </c>
      <c r="B32" s="91"/>
      <c r="C32" s="91"/>
      <c r="D32" s="91"/>
      <c r="E32" s="91"/>
      <c r="F32" s="91"/>
      <c r="G32" s="91"/>
      <c r="H32" s="91"/>
      <c r="I32" s="91"/>
    </row>
    <row r="33" spans="1:9" x14ac:dyDescent="0.3">
      <c r="A33" s="91" t="s">
        <v>196</v>
      </c>
      <c r="B33" s="91"/>
      <c r="C33" s="91"/>
      <c r="D33" s="91"/>
      <c r="E33" s="91"/>
      <c r="F33" s="91"/>
      <c r="G33" s="91"/>
      <c r="H33" s="91"/>
      <c r="I33" s="91"/>
    </row>
    <row r="34" spans="1:9" x14ac:dyDescent="0.3">
      <c r="C34" s="6"/>
      <c r="D34" s="6"/>
      <c r="E34" s="6"/>
      <c r="F34" s="6"/>
      <c r="G34" s="7"/>
      <c r="H34" s="7"/>
    </row>
    <row r="35" spans="1:9" x14ac:dyDescent="0.3">
      <c r="C35" s="6"/>
      <c r="D35" s="6"/>
      <c r="E35" s="6"/>
      <c r="F35" s="6"/>
      <c r="G35" s="7"/>
      <c r="H35" s="7"/>
    </row>
    <row r="36" spans="1:9" x14ac:dyDescent="0.3">
      <c r="C36" s="6"/>
      <c r="D36" s="6"/>
      <c r="E36" s="6"/>
      <c r="F36" s="6"/>
      <c r="G36" s="7"/>
      <c r="H36" s="7"/>
    </row>
  </sheetData>
  <mergeCells count="15">
    <mergeCell ref="A27:E27"/>
    <mergeCell ref="A28:B28"/>
    <mergeCell ref="A29:B29"/>
    <mergeCell ref="A31:I31"/>
    <mergeCell ref="A32:I32"/>
    <mergeCell ref="A33:I33"/>
    <mergeCell ref="A1:M1"/>
    <mergeCell ref="A8:A9"/>
    <mergeCell ref="B8:B9"/>
    <mergeCell ref="C8:C9"/>
    <mergeCell ref="D8:D9"/>
    <mergeCell ref="E8:G8"/>
    <mergeCell ref="H8:H9"/>
    <mergeCell ref="I8:I9"/>
    <mergeCell ref="J8:J9"/>
  </mergeCells>
  <dataValidations count="2">
    <dataValidation type="decimal" operator="greaterThanOrEqual" allowBlank="1" showInputMessage="1" showErrorMessage="1" sqref="B4:B5">
      <formula1>0</formula1>
    </dataValidation>
    <dataValidation type="whole" operator="greaterThanOrEqual" allowBlank="1" showInputMessage="1" showErrorMessage="1" sqref="B10:C25 E10:G25 I10:I25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zoomScale="85" zoomScaleNormal="85" workbookViewId="0">
      <pane ySplit="2" topLeftCell="A126" activePane="bottomLeft" state="frozen"/>
      <selection pane="bottomLeft" activeCell="A148" sqref="A148"/>
    </sheetView>
  </sheetViews>
  <sheetFormatPr defaultRowHeight="18.75" x14ac:dyDescent="0.3"/>
  <cols>
    <col min="1" max="1" width="24.85546875" style="23" bestFit="1" customWidth="1"/>
    <col min="2" max="2" width="22.7109375" style="24" bestFit="1" customWidth="1"/>
    <col min="3" max="3" width="43.28515625" style="24" bestFit="1" customWidth="1"/>
    <col min="4" max="4" width="47.85546875" style="5" bestFit="1" customWidth="1"/>
    <col min="5" max="5" width="16.85546875" style="5" bestFit="1" customWidth="1"/>
    <col min="6" max="6" width="24.28515625" style="5" bestFit="1" customWidth="1"/>
    <col min="7" max="7" width="19.85546875" style="5" bestFit="1" customWidth="1"/>
    <col min="8" max="8" width="22.42578125" style="5" bestFit="1" customWidth="1"/>
    <col min="9" max="9" width="19.42578125" style="5" bestFit="1" customWidth="1"/>
    <col min="10" max="10" width="17.28515625" style="5" bestFit="1" customWidth="1"/>
    <col min="11" max="11" width="12.42578125" style="25" bestFit="1" customWidth="1"/>
    <col min="12" max="16384" width="9.140625" style="9"/>
  </cols>
  <sheetData>
    <row r="1" spans="1:11" ht="19.5" thickTop="1" x14ac:dyDescent="0.25">
      <c r="A1" s="34" t="s">
        <v>5</v>
      </c>
      <c r="B1" s="36" t="s">
        <v>6</v>
      </c>
      <c r="C1" s="36" t="s">
        <v>7</v>
      </c>
      <c r="D1" s="38" t="s">
        <v>8</v>
      </c>
      <c r="E1" s="39" t="s">
        <v>9</v>
      </c>
      <c r="F1" s="30" t="s">
        <v>10</v>
      </c>
      <c r="G1" s="29" t="s">
        <v>0</v>
      </c>
      <c r="H1" s="29"/>
      <c r="I1" s="29"/>
      <c r="J1" s="30" t="s">
        <v>11</v>
      </c>
      <c r="K1" s="32" t="s">
        <v>1</v>
      </c>
    </row>
    <row r="2" spans="1:11" ht="75" x14ac:dyDescent="0.25">
      <c r="A2" s="35"/>
      <c r="B2" s="37"/>
      <c r="C2" s="37"/>
      <c r="D2" s="31"/>
      <c r="E2" s="31"/>
      <c r="F2" s="31"/>
      <c r="G2" s="10" t="s">
        <v>2</v>
      </c>
      <c r="H2" s="10" t="s">
        <v>3</v>
      </c>
      <c r="I2" s="10" t="s">
        <v>4</v>
      </c>
      <c r="J2" s="31"/>
      <c r="K2" s="33"/>
    </row>
    <row r="3" spans="1:11" x14ac:dyDescent="0.25">
      <c r="A3" s="11" t="s">
        <v>12</v>
      </c>
      <c r="B3" s="12">
        <v>7</v>
      </c>
      <c r="C3" s="12">
        <v>10</v>
      </c>
      <c r="D3" s="13">
        <v>1237</v>
      </c>
      <c r="E3" s="13">
        <v>94</v>
      </c>
      <c r="F3" s="13">
        <v>192</v>
      </c>
      <c r="G3" s="13">
        <v>127</v>
      </c>
      <c r="H3" s="13">
        <v>58</v>
      </c>
      <c r="I3" s="13">
        <v>7</v>
      </c>
      <c r="J3" s="13">
        <v>1139</v>
      </c>
      <c r="K3" s="14">
        <v>220</v>
      </c>
    </row>
    <row r="4" spans="1:11" x14ac:dyDescent="0.25">
      <c r="A4" s="15" t="s">
        <v>13</v>
      </c>
      <c r="B4" s="16">
        <v>153</v>
      </c>
      <c r="C4" s="16">
        <v>126</v>
      </c>
      <c r="D4" s="17">
        <v>37262</v>
      </c>
      <c r="E4" s="17">
        <v>11419</v>
      </c>
      <c r="F4" s="17">
        <v>15192</v>
      </c>
      <c r="G4" s="17">
        <v>11109</v>
      </c>
      <c r="H4" s="17">
        <v>3790</v>
      </c>
      <c r="I4" s="17">
        <v>293</v>
      </c>
      <c r="J4" s="17">
        <v>33489</v>
      </c>
      <c r="K4" s="18">
        <v>1654</v>
      </c>
    </row>
    <row r="5" spans="1:11" x14ac:dyDescent="0.25">
      <c r="A5" s="11" t="s">
        <v>14</v>
      </c>
      <c r="B5" s="12">
        <v>2</v>
      </c>
      <c r="C5" s="12">
        <v>4</v>
      </c>
      <c r="D5" s="13">
        <v>837</v>
      </c>
      <c r="E5" s="13">
        <v>103</v>
      </c>
      <c r="F5" s="13">
        <v>182</v>
      </c>
      <c r="G5" s="13">
        <v>100</v>
      </c>
      <c r="H5" s="13">
        <v>77</v>
      </c>
      <c r="I5" s="13">
        <v>5</v>
      </c>
      <c r="J5" s="13">
        <v>758</v>
      </c>
      <c r="K5" s="14">
        <v>47</v>
      </c>
    </row>
    <row r="6" spans="1:11" x14ac:dyDescent="0.25">
      <c r="A6" s="15" t="s">
        <v>15</v>
      </c>
      <c r="B6" s="16">
        <v>1</v>
      </c>
      <c r="C6" s="16">
        <v>2</v>
      </c>
      <c r="D6" s="17">
        <v>107</v>
      </c>
      <c r="E6" s="17">
        <v>10</v>
      </c>
      <c r="F6" s="17">
        <v>26</v>
      </c>
      <c r="G6" s="17">
        <v>24</v>
      </c>
      <c r="H6" s="17">
        <v>1</v>
      </c>
      <c r="I6" s="17">
        <v>1</v>
      </c>
      <c r="J6" s="17">
        <v>91</v>
      </c>
      <c r="K6" s="18">
        <v>2</v>
      </c>
    </row>
    <row r="7" spans="1:11" x14ac:dyDescent="0.25">
      <c r="A7" s="11" t="s">
        <v>16</v>
      </c>
      <c r="B7" s="12">
        <v>1</v>
      </c>
      <c r="C7" s="12">
        <v>1</v>
      </c>
      <c r="D7" s="13">
        <v>87</v>
      </c>
      <c r="E7" s="13">
        <v>12</v>
      </c>
      <c r="F7" s="13">
        <v>25</v>
      </c>
      <c r="G7" s="13">
        <v>18</v>
      </c>
      <c r="H7" s="13">
        <v>6</v>
      </c>
      <c r="I7" s="13">
        <v>1</v>
      </c>
      <c r="J7" s="13">
        <v>74</v>
      </c>
      <c r="K7" s="14">
        <v>16</v>
      </c>
    </row>
    <row r="8" spans="1:11" x14ac:dyDescent="0.25">
      <c r="A8" s="15" t="s">
        <v>17</v>
      </c>
      <c r="B8" s="16">
        <v>2</v>
      </c>
      <c r="C8" s="16">
        <v>2</v>
      </c>
      <c r="D8" s="17">
        <v>269</v>
      </c>
      <c r="E8" s="17">
        <v>69</v>
      </c>
      <c r="F8" s="17">
        <v>97</v>
      </c>
      <c r="G8" s="17">
        <v>71</v>
      </c>
      <c r="H8" s="17">
        <v>23</v>
      </c>
      <c r="I8" s="17">
        <v>3</v>
      </c>
      <c r="J8" s="17">
        <v>241</v>
      </c>
      <c r="K8" s="18">
        <v>26</v>
      </c>
    </row>
    <row r="9" spans="1:11" x14ac:dyDescent="0.25">
      <c r="A9" s="11" t="s">
        <v>18</v>
      </c>
      <c r="B9" s="12">
        <v>7</v>
      </c>
      <c r="C9" s="12">
        <v>7</v>
      </c>
      <c r="D9" s="13">
        <v>1036</v>
      </c>
      <c r="E9" s="13">
        <v>115</v>
      </c>
      <c r="F9" s="13">
        <v>160</v>
      </c>
      <c r="G9" s="13">
        <v>155</v>
      </c>
      <c r="H9" s="13">
        <v>4</v>
      </c>
      <c r="I9" s="13">
        <v>1</v>
      </c>
      <c r="J9" s="13">
        <v>991</v>
      </c>
      <c r="K9" s="14">
        <v>0</v>
      </c>
    </row>
    <row r="10" spans="1:11" x14ac:dyDescent="0.25">
      <c r="A10" s="15" t="s">
        <v>19</v>
      </c>
      <c r="B10" s="16">
        <v>2</v>
      </c>
      <c r="C10" s="16">
        <v>3</v>
      </c>
      <c r="D10" s="17">
        <v>352</v>
      </c>
      <c r="E10" s="17">
        <v>95</v>
      </c>
      <c r="F10" s="17">
        <v>109</v>
      </c>
      <c r="G10" s="17">
        <v>82</v>
      </c>
      <c r="H10" s="17">
        <v>25</v>
      </c>
      <c r="I10" s="17">
        <v>2</v>
      </c>
      <c r="J10" s="17">
        <v>338</v>
      </c>
      <c r="K10" s="18">
        <v>16</v>
      </c>
    </row>
    <row r="11" spans="1:11" x14ac:dyDescent="0.25">
      <c r="A11" s="11" t="s">
        <v>20</v>
      </c>
      <c r="B11" s="12">
        <v>2</v>
      </c>
      <c r="C11" s="12">
        <v>2</v>
      </c>
      <c r="D11" s="13">
        <v>309</v>
      </c>
      <c r="E11" s="13">
        <v>46</v>
      </c>
      <c r="F11" s="13">
        <v>47</v>
      </c>
      <c r="G11" s="13">
        <v>45</v>
      </c>
      <c r="H11" s="13">
        <v>2</v>
      </c>
      <c r="I11" s="13">
        <v>0</v>
      </c>
      <c r="J11" s="13">
        <v>308</v>
      </c>
      <c r="K11" s="14">
        <v>12</v>
      </c>
    </row>
    <row r="12" spans="1:11" x14ac:dyDescent="0.25">
      <c r="A12" s="15" t="s">
        <v>21</v>
      </c>
      <c r="B12" s="16">
        <v>2</v>
      </c>
      <c r="C12" s="16">
        <v>2</v>
      </c>
      <c r="D12" s="17">
        <v>310</v>
      </c>
      <c r="E12" s="17">
        <v>78</v>
      </c>
      <c r="F12" s="17">
        <v>101</v>
      </c>
      <c r="G12" s="17">
        <v>62</v>
      </c>
      <c r="H12" s="17">
        <v>31</v>
      </c>
      <c r="I12" s="17">
        <v>8</v>
      </c>
      <c r="J12" s="17">
        <v>287</v>
      </c>
      <c r="K12" s="18">
        <v>66</v>
      </c>
    </row>
    <row r="13" spans="1:11" x14ac:dyDescent="0.25">
      <c r="A13" s="11" t="s">
        <v>22</v>
      </c>
      <c r="B13" s="12">
        <v>15</v>
      </c>
      <c r="C13" s="12">
        <v>13</v>
      </c>
      <c r="D13" s="13">
        <v>10713</v>
      </c>
      <c r="E13" s="13">
        <v>911</v>
      </c>
      <c r="F13" s="13">
        <v>1316</v>
      </c>
      <c r="G13" s="13">
        <v>854</v>
      </c>
      <c r="H13" s="13">
        <v>437</v>
      </c>
      <c r="I13" s="13">
        <v>25</v>
      </c>
      <c r="J13" s="13">
        <v>10308</v>
      </c>
      <c r="K13" s="14">
        <v>174</v>
      </c>
    </row>
    <row r="14" spans="1:11" x14ac:dyDescent="0.25">
      <c r="A14" s="15" t="s">
        <v>23</v>
      </c>
      <c r="B14" s="16">
        <v>2</v>
      </c>
      <c r="C14" s="16">
        <v>2</v>
      </c>
      <c r="D14" s="17">
        <v>71</v>
      </c>
      <c r="E14" s="17">
        <v>8</v>
      </c>
      <c r="F14" s="17">
        <v>20</v>
      </c>
      <c r="G14" s="17">
        <v>14</v>
      </c>
      <c r="H14" s="17">
        <v>5</v>
      </c>
      <c r="I14" s="17">
        <v>1</v>
      </c>
      <c r="J14" s="17">
        <v>59</v>
      </c>
      <c r="K14" s="18">
        <v>10</v>
      </c>
    </row>
    <row r="15" spans="1:11" x14ac:dyDescent="0.25">
      <c r="A15" s="11" t="s">
        <v>24</v>
      </c>
      <c r="B15" s="12">
        <v>3</v>
      </c>
      <c r="C15" s="12">
        <v>8</v>
      </c>
      <c r="D15" s="13">
        <v>172</v>
      </c>
      <c r="E15" s="13">
        <v>79</v>
      </c>
      <c r="F15" s="13">
        <v>67</v>
      </c>
      <c r="G15" s="13">
        <v>54</v>
      </c>
      <c r="H15" s="13">
        <v>11</v>
      </c>
      <c r="I15" s="13">
        <v>2</v>
      </c>
      <c r="J15" s="13">
        <v>184</v>
      </c>
      <c r="K15" s="14">
        <v>34</v>
      </c>
    </row>
    <row r="16" spans="1:11" x14ac:dyDescent="0.25">
      <c r="A16" s="15" t="s">
        <v>25</v>
      </c>
      <c r="B16" s="16">
        <v>1</v>
      </c>
      <c r="C16" s="16">
        <v>1</v>
      </c>
      <c r="D16" s="17">
        <v>44</v>
      </c>
      <c r="E16" s="17">
        <v>18</v>
      </c>
      <c r="F16" s="17">
        <v>15</v>
      </c>
      <c r="G16" s="17">
        <v>14</v>
      </c>
      <c r="H16" s="17">
        <v>1</v>
      </c>
      <c r="I16" s="17">
        <v>0</v>
      </c>
      <c r="J16" s="17">
        <v>47</v>
      </c>
      <c r="K16" s="18">
        <v>14</v>
      </c>
    </row>
    <row r="17" spans="1:11" x14ac:dyDescent="0.25">
      <c r="A17" s="11" t="s">
        <v>26</v>
      </c>
      <c r="B17" s="12">
        <v>3</v>
      </c>
      <c r="C17" s="12">
        <v>6</v>
      </c>
      <c r="D17" s="13">
        <v>209</v>
      </c>
      <c r="E17" s="13">
        <v>47</v>
      </c>
      <c r="F17" s="13">
        <v>70</v>
      </c>
      <c r="G17" s="13">
        <v>54</v>
      </c>
      <c r="H17" s="13">
        <v>8</v>
      </c>
      <c r="I17" s="13">
        <v>8</v>
      </c>
      <c r="J17" s="13">
        <v>186</v>
      </c>
      <c r="K17" s="14">
        <v>40</v>
      </c>
    </row>
    <row r="18" spans="1:11" x14ac:dyDescent="0.25">
      <c r="A18" s="15" t="s">
        <v>27</v>
      </c>
      <c r="B18" s="16">
        <v>2</v>
      </c>
      <c r="C18" s="16">
        <v>3</v>
      </c>
      <c r="D18" s="17">
        <v>443</v>
      </c>
      <c r="E18" s="17">
        <v>97</v>
      </c>
      <c r="F18" s="17">
        <v>151</v>
      </c>
      <c r="G18" s="17">
        <v>118</v>
      </c>
      <c r="H18" s="17">
        <v>27</v>
      </c>
      <c r="I18" s="17">
        <v>6</v>
      </c>
      <c r="J18" s="17">
        <v>389</v>
      </c>
      <c r="K18" s="18">
        <v>39</v>
      </c>
    </row>
    <row r="19" spans="1:11" x14ac:dyDescent="0.25">
      <c r="A19" s="11" t="s">
        <v>28</v>
      </c>
      <c r="B19" s="12">
        <v>2</v>
      </c>
      <c r="C19" s="12">
        <v>1</v>
      </c>
      <c r="D19" s="13">
        <v>120</v>
      </c>
      <c r="E19" s="13">
        <v>14</v>
      </c>
      <c r="F19" s="13">
        <v>21</v>
      </c>
      <c r="G19" s="13">
        <v>15</v>
      </c>
      <c r="H19" s="13">
        <v>5</v>
      </c>
      <c r="I19" s="13">
        <v>1</v>
      </c>
      <c r="J19" s="13">
        <v>113</v>
      </c>
      <c r="K19" s="14">
        <v>11</v>
      </c>
    </row>
    <row r="20" spans="1:11" x14ac:dyDescent="0.25">
      <c r="A20" s="15" t="s">
        <v>29</v>
      </c>
      <c r="B20" s="16">
        <v>2</v>
      </c>
      <c r="C20" s="16">
        <v>3</v>
      </c>
      <c r="D20" s="17">
        <v>110</v>
      </c>
      <c r="E20" s="17">
        <v>31</v>
      </c>
      <c r="F20" s="17">
        <v>55</v>
      </c>
      <c r="G20" s="17">
        <v>45</v>
      </c>
      <c r="H20" s="17">
        <v>3</v>
      </c>
      <c r="I20" s="17">
        <v>7</v>
      </c>
      <c r="J20" s="17">
        <v>86</v>
      </c>
      <c r="K20" s="18">
        <v>17</v>
      </c>
    </row>
    <row r="21" spans="1:11" x14ac:dyDescent="0.25">
      <c r="A21" s="11" t="s">
        <v>30</v>
      </c>
      <c r="B21" s="12">
        <v>5</v>
      </c>
      <c r="C21" s="12">
        <v>7</v>
      </c>
      <c r="D21" s="13">
        <v>1228</v>
      </c>
      <c r="E21" s="13">
        <v>114</v>
      </c>
      <c r="F21" s="13">
        <v>211</v>
      </c>
      <c r="G21" s="13">
        <v>82</v>
      </c>
      <c r="H21" s="13">
        <v>122</v>
      </c>
      <c r="I21" s="13">
        <v>7</v>
      </c>
      <c r="J21" s="13">
        <v>1131</v>
      </c>
      <c r="K21" s="14">
        <v>408</v>
      </c>
    </row>
    <row r="22" spans="1:11" x14ac:dyDescent="0.25">
      <c r="A22" s="15" t="s">
        <v>31</v>
      </c>
      <c r="B22" s="16">
        <v>0</v>
      </c>
      <c r="C22" s="16">
        <v>2</v>
      </c>
      <c r="D22" s="17">
        <v>78</v>
      </c>
      <c r="E22" s="17">
        <v>17</v>
      </c>
      <c r="F22" s="17">
        <v>34</v>
      </c>
      <c r="G22" s="17">
        <v>34</v>
      </c>
      <c r="H22" s="17">
        <v>0</v>
      </c>
      <c r="I22" s="17">
        <v>0</v>
      </c>
      <c r="J22" s="17">
        <v>61</v>
      </c>
      <c r="K22" s="18">
        <v>3</v>
      </c>
    </row>
    <row r="23" spans="1:11" x14ac:dyDescent="0.25">
      <c r="A23" s="11" t="s">
        <v>32</v>
      </c>
      <c r="B23" s="12">
        <v>1</v>
      </c>
      <c r="C23" s="12">
        <v>3</v>
      </c>
      <c r="D23" s="13">
        <v>361</v>
      </c>
      <c r="E23" s="13">
        <v>79</v>
      </c>
      <c r="F23" s="13">
        <v>77</v>
      </c>
      <c r="G23" s="13">
        <v>42</v>
      </c>
      <c r="H23" s="13">
        <v>30</v>
      </c>
      <c r="I23" s="13">
        <v>5</v>
      </c>
      <c r="J23" s="13">
        <v>363</v>
      </c>
      <c r="K23" s="14">
        <v>14</v>
      </c>
    </row>
    <row r="24" spans="1:11" x14ac:dyDescent="0.25">
      <c r="A24" s="15" t="s">
        <v>33</v>
      </c>
      <c r="B24" s="16">
        <v>11</v>
      </c>
      <c r="C24" s="16">
        <v>16</v>
      </c>
      <c r="D24" s="17">
        <v>8201</v>
      </c>
      <c r="E24" s="17">
        <v>1045</v>
      </c>
      <c r="F24" s="17">
        <v>1361</v>
      </c>
      <c r="G24" s="17">
        <v>1150</v>
      </c>
      <c r="H24" s="17">
        <v>175</v>
      </c>
      <c r="I24" s="17">
        <v>36</v>
      </c>
      <c r="J24" s="17">
        <v>7885</v>
      </c>
      <c r="K24" s="18">
        <v>106</v>
      </c>
    </row>
    <row r="25" spans="1:11" x14ac:dyDescent="0.25">
      <c r="A25" s="11" t="s">
        <v>34</v>
      </c>
      <c r="B25" s="12">
        <v>1</v>
      </c>
      <c r="C25" s="12">
        <v>1</v>
      </c>
      <c r="D25" s="13">
        <v>202</v>
      </c>
      <c r="E25" s="13">
        <v>18</v>
      </c>
      <c r="F25" s="13">
        <v>38</v>
      </c>
      <c r="G25" s="13">
        <v>24</v>
      </c>
      <c r="H25" s="13">
        <v>8</v>
      </c>
      <c r="I25" s="13">
        <v>6</v>
      </c>
      <c r="J25" s="13">
        <v>182</v>
      </c>
      <c r="K25" s="14">
        <v>10</v>
      </c>
    </row>
    <row r="26" spans="1:11" x14ac:dyDescent="0.25">
      <c r="A26" s="15" t="s">
        <v>35</v>
      </c>
      <c r="B26" s="16">
        <v>4</v>
      </c>
      <c r="C26" s="16">
        <v>4</v>
      </c>
      <c r="D26" s="17">
        <v>503</v>
      </c>
      <c r="E26" s="17">
        <v>149</v>
      </c>
      <c r="F26" s="17">
        <v>224</v>
      </c>
      <c r="G26" s="17">
        <v>181</v>
      </c>
      <c r="H26" s="17">
        <v>38</v>
      </c>
      <c r="I26" s="17">
        <v>5</v>
      </c>
      <c r="J26" s="17">
        <v>428</v>
      </c>
      <c r="K26" s="18">
        <v>53</v>
      </c>
    </row>
    <row r="27" spans="1:11" x14ac:dyDescent="0.25">
      <c r="A27" s="11" t="s">
        <v>36</v>
      </c>
      <c r="B27" s="12">
        <v>9</v>
      </c>
      <c r="C27" s="12">
        <v>9</v>
      </c>
      <c r="D27" s="13">
        <v>2355</v>
      </c>
      <c r="E27" s="13">
        <v>476</v>
      </c>
      <c r="F27" s="13">
        <v>747</v>
      </c>
      <c r="G27" s="13">
        <v>578</v>
      </c>
      <c r="H27" s="13">
        <v>148</v>
      </c>
      <c r="I27" s="13">
        <v>21</v>
      </c>
      <c r="J27" s="13">
        <v>2084</v>
      </c>
      <c r="K27" s="14">
        <v>106</v>
      </c>
    </row>
    <row r="28" spans="1:11" x14ac:dyDescent="0.25">
      <c r="A28" s="15" t="s">
        <v>37</v>
      </c>
      <c r="B28" s="16">
        <v>1</v>
      </c>
      <c r="C28" s="16">
        <v>2</v>
      </c>
      <c r="D28" s="17">
        <v>111</v>
      </c>
      <c r="E28" s="17">
        <v>12</v>
      </c>
      <c r="F28" s="17">
        <v>15</v>
      </c>
      <c r="G28" s="17">
        <v>12</v>
      </c>
      <c r="H28" s="17">
        <v>2</v>
      </c>
      <c r="I28" s="17">
        <v>1</v>
      </c>
      <c r="J28" s="17">
        <v>108</v>
      </c>
      <c r="K28" s="18">
        <v>28</v>
      </c>
    </row>
    <row r="29" spans="1:11" x14ac:dyDescent="0.25">
      <c r="A29" s="11" t="s">
        <v>38</v>
      </c>
      <c r="B29" s="12">
        <v>1</v>
      </c>
      <c r="C29" s="12">
        <v>2</v>
      </c>
      <c r="D29" s="13">
        <v>124</v>
      </c>
      <c r="E29" s="13">
        <v>28</v>
      </c>
      <c r="F29" s="13">
        <v>67</v>
      </c>
      <c r="G29" s="13">
        <v>46</v>
      </c>
      <c r="H29" s="13">
        <v>21</v>
      </c>
      <c r="I29" s="13">
        <v>0</v>
      </c>
      <c r="J29" s="13">
        <v>85</v>
      </c>
      <c r="K29" s="14">
        <v>46</v>
      </c>
    </row>
    <row r="30" spans="1:11" x14ac:dyDescent="0.25">
      <c r="A30" s="15" t="s">
        <v>39</v>
      </c>
      <c r="B30" s="16">
        <v>5</v>
      </c>
      <c r="C30" s="16">
        <v>3</v>
      </c>
      <c r="D30" s="17">
        <v>1347</v>
      </c>
      <c r="E30" s="17">
        <v>120</v>
      </c>
      <c r="F30" s="17">
        <v>311</v>
      </c>
      <c r="G30" s="17">
        <v>166</v>
      </c>
      <c r="H30" s="17">
        <v>144</v>
      </c>
      <c r="I30" s="17">
        <v>1</v>
      </c>
      <c r="J30" s="17">
        <v>1156</v>
      </c>
      <c r="K30" s="18">
        <v>0</v>
      </c>
    </row>
    <row r="31" spans="1:11" x14ac:dyDescent="0.25">
      <c r="A31" s="11" t="s">
        <v>40</v>
      </c>
      <c r="B31" s="12">
        <v>2</v>
      </c>
      <c r="C31" s="12">
        <v>5</v>
      </c>
      <c r="D31" s="13">
        <v>521</v>
      </c>
      <c r="E31" s="13">
        <v>55</v>
      </c>
      <c r="F31" s="13">
        <v>90</v>
      </c>
      <c r="G31" s="13">
        <v>38</v>
      </c>
      <c r="H31" s="13">
        <v>51</v>
      </c>
      <c r="I31" s="13">
        <v>1</v>
      </c>
      <c r="J31" s="13">
        <v>486</v>
      </c>
      <c r="K31" s="14">
        <v>71</v>
      </c>
    </row>
    <row r="32" spans="1:11" x14ac:dyDescent="0.25">
      <c r="A32" s="15" t="s">
        <v>41</v>
      </c>
      <c r="B32" s="16">
        <v>2</v>
      </c>
      <c r="C32" s="16">
        <v>2</v>
      </c>
      <c r="D32" s="17">
        <v>89</v>
      </c>
      <c r="E32" s="17">
        <v>13</v>
      </c>
      <c r="F32" s="17">
        <v>30</v>
      </c>
      <c r="G32" s="17">
        <v>20</v>
      </c>
      <c r="H32" s="17">
        <v>6</v>
      </c>
      <c r="I32" s="17">
        <v>4</v>
      </c>
      <c r="J32" s="17">
        <v>72</v>
      </c>
      <c r="K32" s="18">
        <v>8</v>
      </c>
    </row>
    <row r="33" spans="1:11" x14ac:dyDescent="0.25">
      <c r="A33" s="11" t="s">
        <v>42</v>
      </c>
      <c r="B33" s="12">
        <v>1</v>
      </c>
      <c r="C33" s="12">
        <v>2</v>
      </c>
      <c r="D33" s="13">
        <v>91</v>
      </c>
      <c r="E33" s="13">
        <v>18</v>
      </c>
      <c r="F33" s="13">
        <v>41</v>
      </c>
      <c r="G33" s="13">
        <v>30</v>
      </c>
      <c r="H33" s="13">
        <v>11</v>
      </c>
      <c r="I33" s="13">
        <v>0</v>
      </c>
      <c r="J33" s="13">
        <v>68</v>
      </c>
      <c r="K33" s="14">
        <v>5</v>
      </c>
    </row>
    <row r="34" spans="1:11" x14ac:dyDescent="0.25">
      <c r="A34" s="15" t="s">
        <v>43</v>
      </c>
      <c r="B34" s="16">
        <v>6</v>
      </c>
      <c r="C34" s="16">
        <v>7</v>
      </c>
      <c r="D34" s="17">
        <v>357</v>
      </c>
      <c r="E34" s="17">
        <v>190</v>
      </c>
      <c r="F34" s="17">
        <v>323</v>
      </c>
      <c r="G34" s="17">
        <v>225</v>
      </c>
      <c r="H34" s="17">
        <v>97</v>
      </c>
      <c r="I34" s="17">
        <v>1</v>
      </c>
      <c r="J34" s="17">
        <v>224</v>
      </c>
      <c r="K34" s="18">
        <v>91</v>
      </c>
    </row>
    <row r="35" spans="1:11" x14ac:dyDescent="0.25">
      <c r="A35" s="11" t="s">
        <v>44</v>
      </c>
      <c r="B35" s="12">
        <v>1</v>
      </c>
      <c r="C35" s="12">
        <v>3</v>
      </c>
      <c r="D35" s="13">
        <v>779</v>
      </c>
      <c r="E35" s="13">
        <v>54</v>
      </c>
      <c r="F35" s="13">
        <v>63</v>
      </c>
      <c r="G35" s="13">
        <v>49</v>
      </c>
      <c r="H35" s="13">
        <v>8</v>
      </c>
      <c r="I35" s="13">
        <v>6</v>
      </c>
      <c r="J35" s="13">
        <v>770</v>
      </c>
      <c r="K35" s="14">
        <v>41</v>
      </c>
    </row>
    <row r="36" spans="1:11" x14ac:dyDescent="0.25">
      <c r="A36" s="15" t="s">
        <v>45</v>
      </c>
      <c r="B36" s="16">
        <v>2</v>
      </c>
      <c r="C36" s="16">
        <v>3</v>
      </c>
      <c r="D36" s="17">
        <v>338</v>
      </c>
      <c r="E36" s="17">
        <v>56</v>
      </c>
      <c r="F36" s="17">
        <v>82</v>
      </c>
      <c r="G36" s="17">
        <v>40</v>
      </c>
      <c r="H36" s="17">
        <v>40</v>
      </c>
      <c r="I36" s="17">
        <v>2</v>
      </c>
      <c r="J36" s="17">
        <v>312</v>
      </c>
      <c r="K36" s="18">
        <v>27</v>
      </c>
    </row>
    <row r="37" spans="1:11" x14ac:dyDescent="0.25">
      <c r="A37" s="11" t="s">
        <v>46</v>
      </c>
      <c r="B37" s="12">
        <v>2</v>
      </c>
      <c r="C37" s="12">
        <v>4</v>
      </c>
      <c r="D37" s="13">
        <v>107</v>
      </c>
      <c r="E37" s="13">
        <v>25</v>
      </c>
      <c r="F37" s="13">
        <v>42</v>
      </c>
      <c r="G37" s="13">
        <v>34</v>
      </c>
      <c r="H37" s="13">
        <v>4</v>
      </c>
      <c r="I37" s="13">
        <v>4</v>
      </c>
      <c r="J37" s="13">
        <v>90</v>
      </c>
      <c r="K37" s="14">
        <v>21</v>
      </c>
    </row>
    <row r="38" spans="1:11" x14ac:dyDescent="0.25">
      <c r="A38" s="15" t="s">
        <v>47</v>
      </c>
      <c r="B38" s="16">
        <v>4</v>
      </c>
      <c r="C38" s="16">
        <v>4</v>
      </c>
      <c r="D38" s="17">
        <v>1538</v>
      </c>
      <c r="E38" s="17">
        <v>119</v>
      </c>
      <c r="F38" s="17">
        <v>222</v>
      </c>
      <c r="G38" s="17">
        <v>138</v>
      </c>
      <c r="H38" s="17">
        <v>14</v>
      </c>
      <c r="I38" s="17">
        <v>70</v>
      </c>
      <c r="J38" s="17">
        <v>1435</v>
      </c>
      <c r="K38" s="18">
        <v>53</v>
      </c>
    </row>
    <row r="39" spans="1:11" x14ac:dyDescent="0.25">
      <c r="A39" s="11" t="s">
        <v>48</v>
      </c>
      <c r="B39" s="12">
        <v>2</v>
      </c>
      <c r="C39" s="12">
        <v>2</v>
      </c>
      <c r="D39" s="13">
        <v>474</v>
      </c>
      <c r="E39" s="13">
        <v>91</v>
      </c>
      <c r="F39" s="13">
        <v>149</v>
      </c>
      <c r="G39" s="13">
        <v>107</v>
      </c>
      <c r="H39" s="13">
        <v>39</v>
      </c>
      <c r="I39" s="13">
        <v>3</v>
      </c>
      <c r="J39" s="13">
        <v>416</v>
      </c>
      <c r="K39" s="14">
        <v>27</v>
      </c>
    </row>
    <row r="40" spans="1:11" x14ac:dyDescent="0.25">
      <c r="A40" s="15" t="s">
        <v>49</v>
      </c>
      <c r="B40" s="16">
        <v>1</v>
      </c>
      <c r="C40" s="16">
        <v>1</v>
      </c>
      <c r="D40" s="17">
        <v>167</v>
      </c>
      <c r="E40" s="17">
        <v>33</v>
      </c>
      <c r="F40" s="17">
        <v>35</v>
      </c>
      <c r="G40" s="17">
        <v>33</v>
      </c>
      <c r="H40" s="17">
        <v>2</v>
      </c>
      <c r="I40" s="17">
        <v>0</v>
      </c>
      <c r="J40" s="17">
        <v>165</v>
      </c>
      <c r="K40" s="18">
        <v>16</v>
      </c>
    </row>
    <row r="41" spans="1:11" x14ac:dyDescent="0.25">
      <c r="A41" s="11" t="s">
        <v>50</v>
      </c>
      <c r="B41" s="12">
        <v>2</v>
      </c>
      <c r="C41" s="12">
        <v>3</v>
      </c>
      <c r="D41" s="13">
        <v>140</v>
      </c>
      <c r="E41" s="13">
        <v>48</v>
      </c>
      <c r="F41" s="13">
        <v>76</v>
      </c>
      <c r="G41" s="13">
        <v>58</v>
      </c>
      <c r="H41" s="13">
        <v>11</v>
      </c>
      <c r="I41" s="13">
        <v>7</v>
      </c>
      <c r="J41" s="13">
        <v>112</v>
      </c>
      <c r="K41" s="14">
        <v>12</v>
      </c>
    </row>
    <row r="42" spans="1:11" x14ac:dyDescent="0.25">
      <c r="A42" s="15" t="s">
        <v>51</v>
      </c>
      <c r="B42" s="16">
        <v>2</v>
      </c>
      <c r="C42" s="16">
        <v>4</v>
      </c>
      <c r="D42" s="17">
        <v>132</v>
      </c>
      <c r="E42" s="17">
        <v>23</v>
      </c>
      <c r="F42" s="17">
        <v>39</v>
      </c>
      <c r="G42" s="17">
        <v>29</v>
      </c>
      <c r="H42" s="17">
        <v>10</v>
      </c>
      <c r="I42" s="17">
        <v>0</v>
      </c>
      <c r="J42" s="17">
        <v>116</v>
      </c>
      <c r="K42" s="18">
        <v>14</v>
      </c>
    </row>
    <row r="43" spans="1:11" x14ac:dyDescent="0.25">
      <c r="A43" s="11" t="s">
        <v>52</v>
      </c>
      <c r="B43" s="12">
        <v>3</v>
      </c>
      <c r="C43" s="12">
        <v>3</v>
      </c>
      <c r="D43" s="13">
        <v>676</v>
      </c>
      <c r="E43" s="13">
        <v>79</v>
      </c>
      <c r="F43" s="13">
        <v>119</v>
      </c>
      <c r="G43" s="13">
        <v>100</v>
      </c>
      <c r="H43" s="13">
        <v>13</v>
      </c>
      <c r="I43" s="13">
        <v>6</v>
      </c>
      <c r="J43" s="13">
        <v>636</v>
      </c>
      <c r="K43" s="14">
        <v>63</v>
      </c>
    </row>
    <row r="44" spans="1:11" x14ac:dyDescent="0.25">
      <c r="A44" s="15" t="s">
        <v>53</v>
      </c>
      <c r="B44" s="16">
        <v>3</v>
      </c>
      <c r="C44" s="16">
        <v>7</v>
      </c>
      <c r="D44" s="17">
        <v>450</v>
      </c>
      <c r="E44" s="17">
        <v>84</v>
      </c>
      <c r="F44" s="17">
        <v>106</v>
      </c>
      <c r="G44" s="17">
        <v>91</v>
      </c>
      <c r="H44" s="17">
        <v>11</v>
      </c>
      <c r="I44" s="17">
        <v>4</v>
      </c>
      <c r="J44" s="17">
        <v>428</v>
      </c>
      <c r="K44" s="18">
        <v>47</v>
      </c>
    </row>
    <row r="45" spans="1:11" x14ac:dyDescent="0.25">
      <c r="A45" s="11" t="s">
        <v>54</v>
      </c>
      <c r="B45" s="12">
        <v>13</v>
      </c>
      <c r="C45" s="12">
        <v>13</v>
      </c>
      <c r="D45" s="13">
        <v>11214</v>
      </c>
      <c r="E45" s="13">
        <v>6015</v>
      </c>
      <c r="F45" s="13">
        <v>6031</v>
      </c>
      <c r="G45" s="13">
        <v>5868</v>
      </c>
      <c r="H45" s="13">
        <v>136</v>
      </c>
      <c r="I45" s="13">
        <v>27</v>
      </c>
      <c r="J45" s="13">
        <v>11198</v>
      </c>
      <c r="K45" s="14">
        <v>244</v>
      </c>
    </row>
    <row r="46" spans="1:11" x14ac:dyDescent="0.25">
      <c r="A46" s="15" t="s">
        <v>55</v>
      </c>
      <c r="B46" s="16">
        <v>1</v>
      </c>
      <c r="C46" s="16">
        <v>1</v>
      </c>
      <c r="D46" s="17">
        <v>185</v>
      </c>
      <c r="E46" s="17">
        <v>69</v>
      </c>
      <c r="F46" s="17">
        <v>52</v>
      </c>
      <c r="G46" s="17">
        <v>37</v>
      </c>
      <c r="H46" s="17">
        <v>13</v>
      </c>
      <c r="I46" s="17">
        <v>2</v>
      </c>
      <c r="J46" s="17">
        <v>202</v>
      </c>
      <c r="K46" s="18">
        <v>18</v>
      </c>
    </row>
    <row r="47" spans="1:11" x14ac:dyDescent="0.25">
      <c r="A47" s="11" t="s">
        <v>56</v>
      </c>
      <c r="B47" s="12">
        <v>61</v>
      </c>
      <c r="C47" s="12">
        <v>62</v>
      </c>
      <c r="D47" s="13">
        <v>31029</v>
      </c>
      <c r="E47" s="13">
        <v>8564</v>
      </c>
      <c r="F47" s="13">
        <v>10884</v>
      </c>
      <c r="G47" s="13">
        <v>7980</v>
      </c>
      <c r="H47" s="13">
        <v>2415</v>
      </c>
      <c r="I47" s="13">
        <v>489</v>
      </c>
      <c r="J47" s="13">
        <v>28709</v>
      </c>
      <c r="K47" s="14">
        <v>766</v>
      </c>
    </row>
    <row r="48" spans="1:11" x14ac:dyDescent="0.25">
      <c r="A48" s="15" t="s">
        <v>57</v>
      </c>
      <c r="B48" s="16">
        <v>4</v>
      </c>
      <c r="C48" s="16">
        <v>5</v>
      </c>
      <c r="D48" s="17">
        <v>899</v>
      </c>
      <c r="E48" s="17">
        <v>493</v>
      </c>
      <c r="F48" s="17">
        <v>647</v>
      </c>
      <c r="G48" s="17">
        <v>571</v>
      </c>
      <c r="H48" s="17">
        <v>55</v>
      </c>
      <c r="I48" s="17">
        <v>21</v>
      </c>
      <c r="J48" s="17">
        <v>745</v>
      </c>
      <c r="K48" s="18">
        <v>64</v>
      </c>
    </row>
    <row r="49" spans="1:11" x14ac:dyDescent="0.25">
      <c r="A49" s="11" t="s">
        <v>58</v>
      </c>
      <c r="B49" s="12">
        <v>1</v>
      </c>
      <c r="C49" s="12">
        <v>1</v>
      </c>
      <c r="D49" s="13">
        <v>161</v>
      </c>
      <c r="E49" s="13">
        <v>72</v>
      </c>
      <c r="F49" s="13">
        <v>61</v>
      </c>
      <c r="G49" s="13">
        <v>35</v>
      </c>
      <c r="H49" s="13">
        <v>24</v>
      </c>
      <c r="I49" s="13">
        <v>2</v>
      </c>
      <c r="J49" s="13">
        <v>172</v>
      </c>
      <c r="K49" s="14">
        <v>9</v>
      </c>
    </row>
    <row r="50" spans="1:11" x14ac:dyDescent="0.25">
      <c r="A50" s="15" t="s">
        <v>59</v>
      </c>
      <c r="B50" s="16">
        <v>1</v>
      </c>
      <c r="C50" s="16">
        <v>5</v>
      </c>
      <c r="D50" s="17">
        <v>657</v>
      </c>
      <c r="E50" s="17">
        <v>96</v>
      </c>
      <c r="F50" s="17">
        <v>139</v>
      </c>
      <c r="G50" s="17">
        <v>54</v>
      </c>
      <c r="H50" s="17">
        <v>83</v>
      </c>
      <c r="I50" s="17">
        <v>2</v>
      </c>
      <c r="J50" s="17">
        <v>614</v>
      </c>
      <c r="K50" s="18">
        <v>48</v>
      </c>
    </row>
    <row r="51" spans="1:11" x14ac:dyDescent="0.25">
      <c r="A51" s="11" t="s">
        <v>60</v>
      </c>
      <c r="B51" s="12">
        <v>8</v>
      </c>
      <c r="C51" s="12">
        <v>5</v>
      </c>
      <c r="D51" s="13">
        <v>5371</v>
      </c>
      <c r="E51" s="13">
        <v>657</v>
      </c>
      <c r="F51" s="13">
        <v>488</v>
      </c>
      <c r="G51" s="13">
        <v>350</v>
      </c>
      <c r="H51" s="13">
        <v>124</v>
      </c>
      <c r="I51" s="13">
        <v>14</v>
      </c>
      <c r="J51" s="13">
        <v>5540</v>
      </c>
      <c r="K51" s="14">
        <v>56</v>
      </c>
    </row>
    <row r="52" spans="1:11" x14ac:dyDescent="0.25">
      <c r="A52" s="15" t="s">
        <v>61</v>
      </c>
      <c r="B52" s="16">
        <v>1</v>
      </c>
      <c r="C52" s="16">
        <v>1</v>
      </c>
      <c r="D52" s="17">
        <v>459</v>
      </c>
      <c r="E52" s="17">
        <v>59</v>
      </c>
      <c r="F52" s="17">
        <v>93</v>
      </c>
      <c r="G52" s="17">
        <v>54</v>
      </c>
      <c r="H52" s="17">
        <v>35</v>
      </c>
      <c r="I52" s="17">
        <v>4</v>
      </c>
      <c r="J52" s="17">
        <v>425</v>
      </c>
      <c r="K52" s="18">
        <v>25</v>
      </c>
    </row>
    <row r="53" spans="1:11" x14ac:dyDescent="0.25">
      <c r="A53" s="11" t="s">
        <v>62</v>
      </c>
      <c r="B53" s="12">
        <v>8</v>
      </c>
      <c r="C53" s="12">
        <v>12</v>
      </c>
      <c r="D53" s="13">
        <v>1332</v>
      </c>
      <c r="E53" s="13">
        <v>281</v>
      </c>
      <c r="F53" s="13">
        <v>500</v>
      </c>
      <c r="G53" s="13">
        <v>332</v>
      </c>
      <c r="H53" s="13">
        <v>141</v>
      </c>
      <c r="I53" s="13">
        <v>27</v>
      </c>
      <c r="J53" s="13">
        <v>1113</v>
      </c>
      <c r="K53" s="14">
        <v>0</v>
      </c>
    </row>
    <row r="54" spans="1:11" x14ac:dyDescent="0.25">
      <c r="A54" s="15" t="s">
        <v>63</v>
      </c>
      <c r="B54" s="16">
        <v>7</v>
      </c>
      <c r="C54" s="16">
        <v>7</v>
      </c>
      <c r="D54" s="17">
        <v>1768</v>
      </c>
      <c r="E54" s="17">
        <v>215</v>
      </c>
      <c r="F54" s="17">
        <v>319</v>
      </c>
      <c r="G54" s="17">
        <v>232</v>
      </c>
      <c r="H54" s="17">
        <v>72</v>
      </c>
      <c r="I54" s="17">
        <v>15</v>
      </c>
      <c r="J54" s="17">
        <v>1664</v>
      </c>
      <c r="K54" s="18">
        <v>86</v>
      </c>
    </row>
    <row r="55" spans="1:11" x14ac:dyDescent="0.25">
      <c r="A55" s="11" t="s">
        <v>64</v>
      </c>
      <c r="B55" s="12">
        <v>1</v>
      </c>
      <c r="C55" s="12">
        <v>1</v>
      </c>
      <c r="D55" s="13">
        <v>69</v>
      </c>
      <c r="E55" s="13">
        <v>18</v>
      </c>
      <c r="F55" s="13">
        <v>17</v>
      </c>
      <c r="G55" s="13">
        <v>12</v>
      </c>
      <c r="H55" s="13">
        <v>5</v>
      </c>
      <c r="I55" s="13">
        <v>0</v>
      </c>
      <c r="J55" s="13">
        <v>70</v>
      </c>
      <c r="K55" s="14">
        <v>0</v>
      </c>
    </row>
    <row r="56" spans="1:11" x14ac:dyDescent="0.25">
      <c r="A56" s="15" t="s">
        <v>65</v>
      </c>
      <c r="B56" s="16">
        <v>6</v>
      </c>
      <c r="C56" s="16">
        <v>6</v>
      </c>
      <c r="D56" s="17">
        <v>2411</v>
      </c>
      <c r="E56" s="17">
        <v>272</v>
      </c>
      <c r="F56" s="17">
        <v>386</v>
      </c>
      <c r="G56" s="17">
        <v>309</v>
      </c>
      <c r="H56" s="17">
        <v>59</v>
      </c>
      <c r="I56" s="17">
        <v>18</v>
      </c>
      <c r="J56" s="17">
        <v>2297</v>
      </c>
      <c r="K56" s="18">
        <v>99</v>
      </c>
    </row>
    <row r="57" spans="1:11" x14ac:dyDescent="0.25">
      <c r="A57" s="11" t="s">
        <v>66</v>
      </c>
      <c r="B57" s="12">
        <v>1</v>
      </c>
      <c r="C57" s="12">
        <v>8</v>
      </c>
      <c r="D57" s="13">
        <v>224</v>
      </c>
      <c r="E57" s="13">
        <v>46</v>
      </c>
      <c r="F57" s="13">
        <v>58</v>
      </c>
      <c r="G57" s="13">
        <v>37</v>
      </c>
      <c r="H57" s="13">
        <v>19</v>
      </c>
      <c r="I57" s="13">
        <v>2</v>
      </c>
      <c r="J57" s="13">
        <v>212</v>
      </c>
      <c r="K57" s="14">
        <v>25</v>
      </c>
    </row>
    <row r="58" spans="1:11" x14ac:dyDescent="0.25">
      <c r="A58" s="15" t="s">
        <v>67</v>
      </c>
      <c r="B58" s="16">
        <v>12</v>
      </c>
      <c r="C58" s="16">
        <v>14</v>
      </c>
      <c r="D58" s="17">
        <v>5499</v>
      </c>
      <c r="E58" s="17">
        <v>571</v>
      </c>
      <c r="F58" s="17">
        <v>823</v>
      </c>
      <c r="G58" s="17">
        <v>455</v>
      </c>
      <c r="H58" s="17">
        <v>359</v>
      </c>
      <c r="I58" s="17">
        <v>9</v>
      </c>
      <c r="J58" s="17">
        <v>5247</v>
      </c>
      <c r="K58" s="18">
        <v>45</v>
      </c>
    </row>
    <row r="59" spans="1:11" x14ac:dyDescent="0.25">
      <c r="A59" s="11" t="s">
        <v>68</v>
      </c>
      <c r="B59" s="12">
        <v>1</v>
      </c>
      <c r="C59" s="12">
        <v>2</v>
      </c>
      <c r="D59" s="13">
        <v>104</v>
      </c>
      <c r="E59" s="13">
        <v>19</v>
      </c>
      <c r="F59" s="13">
        <v>31</v>
      </c>
      <c r="G59" s="13">
        <v>21</v>
      </c>
      <c r="H59" s="13">
        <v>8</v>
      </c>
      <c r="I59" s="13">
        <v>2</v>
      </c>
      <c r="J59" s="13">
        <v>92</v>
      </c>
      <c r="K59" s="14">
        <v>8</v>
      </c>
    </row>
    <row r="60" spans="1:11" x14ac:dyDescent="0.25">
      <c r="A60" s="15" t="s">
        <v>69</v>
      </c>
      <c r="B60" s="16">
        <v>1</v>
      </c>
      <c r="C60" s="16">
        <v>1</v>
      </c>
      <c r="D60" s="17">
        <v>259</v>
      </c>
      <c r="E60" s="17">
        <v>38</v>
      </c>
      <c r="F60" s="17">
        <v>49</v>
      </c>
      <c r="G60" s="17">
        <v>29</v>
      </c>
      <c r="H60" s="17">
        <v>17</v>
      </c>
      <c r="I60" s="17">
        <v>3</v>
      </c>
      <c r="J60" s="17">
        <v>248</v>
      </c>
      <c r="K60" s="18">
        <v>17</v>
      </c>
    </row>
    <row r="61" spans="1:11" x14ac:dyDescent="0.25">
      <c r="A61" s="11" t="s">
        <v>70</v>
      </c>
      <c r="B61" s="12">
        <v>7</v>
      </c>
      <c r="C61" s="12">
        <v>11</v>
      </c>
      <c r="D61" s="13">
        <v>2539</v>
      </c>
      <c r="E61" s="13">
        <v>252</v>
      </c>
      <c r="F61" s="13">
        <v>432</v>
      </c>
      <c r="G61" s="13">
        <v>242</v>
      </c>
      <c r="H61" s="13">
        <v>174</v>
      </c>
      <c r="I61" s="13">
        <v>16</v>
      </c>
      <c r="J61" s="13">
        <v>2359</v>
      </c>
      <c r="K61" s="14">
        <v>146</v>
      </c>
    </row>
    <row r="62" spans="1:11" x14ac:dyDescent="0.25">
      <c r="A62" s="15" t="s">
        <v>71</v>
      </c>
      <c r="B62" s="16">
        <v>1</v>
      </c>
      <c r="C62" s="16">
        <v>1</v>
      </c>
      <c r="D62" s="17">
        <v>127</v>
      </c>
      <c r="E62" s="17">
        <v>88</v>
      </c>
      <c r="F62" s="17">
        <v>91</v>
      </c>
      <c r="G62" s="17">
        <v>91</v>
      </c>
      <c r="H62" s="17">
        <v>0</v>
      </c>
      <c r="I62" s="17">
        <v>0</v>
      </c>
      <c r="J62" s="17">
        <v>124</v>
      </c>
      <c r="K62" s="18">
        <v>14</v>
      </c>
    </row>
    <row r="63" spans="1:11" x14ac:dyDescent="0.25">
      <c r="A63" s="11" t="s">
        <v>72</v>
      </c>
      <c r="B63" s="12">
        <v>1</v>
      </c>
      <c r="C63" s="12">
        <v>1</v>
      </c>
      <c r="D63" s="13">
        <v>85</v>
      </c>
      <c r="E63" s="13">
        <v>109</v>
      </c>
      <c r="F63" s="13">
        <v>117</v>
      </c>
      <c r="G63" s="13">
        <v>24</v>
      </c>
      <c r="H63" s="13">
        <v>3</v>
      </c>
      <c r="I63" s="13">
        <v>90</v>
      </c>
      <c r="J63" s="13">
        <v>77</v>
      </c>
      <c r="K63" s="14">
        <v>0</v>
      </c>
    </row>
    <row r="64" spans="1:11" x14ac:dyDescent="0.25">
      <c r="A64" s="15" t="s">
        <v>73</v>
      </c>
      <c r="B64" s="16">
        <v>1</v>
      </c>
      <c r="C64" s="16">
        <v>1</v>
      </c>
      <c r="D64" s="17">
        <v>68</v>
      </c>
      <c r="E64" s="17">
        <v>134</v>
      </c>
      <c r="F64" s="17">
        <v>142</v>
      </c>
      <c r="G64" s="17">
        <v>121</v>
      </c>
      <c r="H64" s="17">
        <v>19</v>
      </c>
      <c r="I64" s="17">
        <v>2</v>
      </c>
      <c r="J64" s="17">
        <v>60</v>
      </c>
      <c r="K64" s="18">
        <v>13</v>
      </c>
    </row>
    <row r="65" spans="1:11" x14ac:dyDescent="0.25">
      <c r="A65" s="11" t="s">
        <v>74</v>
      </c>
      <c r="B65" s="12">
        <v>1</v>
      </c>
      <c r="C65" s="12">
        <v>2</v>
      </c>
      <c r="D65" s="13">
        <v>265</v>
      </c>
      <c r="E65" s="13">
        <v>54</v>
      </c>
      <c r="F65" s="13">
        <v>42</v>
      </c>
      <c r="G65" s="13">
        <v>31</v>
      </c>
      <c r="H65" s="13">
        <v>6</v>
      </c>
      <c r="I65" s="13">
        <v>5</v>
      </c>
      <c r="J65" s="13">
        <v>277</v>
      </c>
      <c r="K65" s="14">
        <v>33</v>
      </c>
    </row>
    <row r="66" spans="1:11" x14ac:dyDescent="0.25">
      <c r="A66" s="15" t="s">
        <v>75</v>
      </c>
      <c r="B66" s="16">
        <v>3</v>
      </c>
      <c r="C66" s="16">
        <v>1</v>
      </c>
      <c r="D66" s="17">
        <v>272</v>
      </c>
      <c r="E66" s="17">
        <v>26</v>
      </c>
      <c r="F66" s="17">
        <v>27</v>
      </c>
      <c r="G66" s="17">
        <v>23</v>
      </c>
      <c r="H66" s="17">
        <v>2</v>
      </c>
      <c r="I66" s="17">
        <v>2</v>
      </c>
      <c r="J66" s="17">
        <v>271</v>
      </c>
      <c r="K66" s="18">
        <v>9</v>
      </c>
    </row>
    <row r="67" spans="1:11" x14ac:dyDescent="0.25">
      <c r="A67" s="11" t="s">
        <v>76</v>
      </c>
      <c r="B67" s="12">
        <v>2</v>
      </c>
      <c r="C67" s="12">
        <v>5</v>
      </c>
      <c r="D67" s="13">
        <v>484</v>
      </c>
      <c r="E67" s="13">
        <v>82</v>
      </c>
      <c r="F67" s="13">
        <v>135</v>
      </c>
      <c r="G67" s="13">
        <v>78</v>
      </c>
      <c r="H67" s="13">
        <v>55</v>
      </c>
      <c r="I67" s="13">
        <v>2</v>
      </c>
      <c r="J67" s="13">
        <v>431</v>
      </c>
      <c r="K67" s="14">
        <v>30</v>
      </c>
    </row>
    <row r="68" spans="1:11" x14ac:dyDescent="0.25">
      <c r="A68" s="15" t="s">
        <v>77</v>
      </c>
      <c r="B68" s="16">
        <v>7</v>
      </c>
      <c r="C68" s="16">
        <v>6</v>
      </c>
      <c r="D68" s="17">
        <v>2253</v>
      </c>
      <c r="E68" s="17">
        <v>263</v>
      </c>
      <c r="F68" s="17">
        <v>402</v>
      </c>
      <c r="G68" s="17">
        <v>315</v>
      </c>
      <c r="H68" s="17">
        <v>74</v>
      </c>
      <c r="I68" s="17">
        <v>13</v>
      </c>
      <c r="J68" s="17">
        <v>2114</v>
      </c>
      <c r="K68" s="18">
        <v>126</v>
      </c>
    </row>
    <row r="69" spans="1:11" x14ac:dyDescent="0.25">
      <c r="A69" s="11" t="s">
        <v>78</v>
      </c>
      <c r="B69" s="12">
        <v>4</v>
      </c>
      <c r="C69" s="12">
        <v>6</v>
      </c>
      <c r="D69" s="13">
        <v>1862</v>
      </c>
      <c r="E69" s="13">
        <v>242</v>
      </c>
      <c r="F69" s="13">
        <v>289</v>
      </c>
      <c r="G69" s="13">
        <v>192</v>
      </c>
      <c r="H69" s="13">
        <v>87</v>
      </c>
      <c r="I69" s="13">
        <v>10</v>
      </c>
      <c r="J69" s="13">
        <v>1815</v>
      </c>
      <c r="K69" s="14">
        <v>81</v>
      </c>
    </row>
    <row r="70" spans="1:11" x14ac:dyDescent="0.25">
      <c r="A70" s="15" t="s">
        <v>79</v>
      </c>
      <c r="B70" s="16">
        <v>4</v>
      </c>
      <c r="C70" s="16">
        <v>6</v>
      </c>
      <c r="D70" s="17">
        <v>718</v>
      </c>
      <c r="E70" s="17">
        <v>101</v>
      </c>
      <c r="F70" s="17">
        <v>185</v>
      </c>
      <c r="G70" s="17">
        <v>161</v>
      </c>
      <c r="H70" s="17">
        <v>18</v>
      </c>
      <c r="I70" s="17">
        <v>6</v>
      </c>
      <c r="J70" s="17">
        <v>634</v>
      </c>
      <c r="K70" s="18">
        <v>39</v>
      </c>
    </row>
    <row r="71" spans="1:11" x14ac:dyDescent="0.25">
      <c r="A71" s="11" t="s">
        <v>80</v>
      </c>
      <c r="B71" s="12">
        <v>5</v>
      </c>
      <c r="C71" s="12">
        <v>5</v>
      </c>
      <c r="D71" s="13">
        <v>1913</v>
      </c>
      <c r="E71" s="13">
        <v>177</v>
      </c>
      <c r="F71" s="13">
        <v>287</v>
      </c>
      <c r="G71" s="13">
        <v>211</v>
      </c>
      <c r="H71" s="13">
        <v>70</v>
      </c>
      <c r="I71" s="13">
        <v>6</v>
      </c>
      <c r="J71" s="13">
        <v>1803</v>
      </c>
      <c r="K71" s="14">
        <v>56</v>
      </c>
    </row>
    <row r="72" spans="1:11" x14ac:dyDescent="0.25">
      <c r="A72" s="15" t="s">
        <v>81</v>
      </c>
      <c r="B72" s="16">
        <v>1</v>
      </c>
      <c r="C72" s="16">
        <v>1</v>
      </c>
      <c r="D72" s="17">
        <v>86</v>
      </c>
      <c r="E72" s="17">
        <v>24</v>
      </c>
      <c r="F72" s="17">
        <v>22</v>
      </c>
      <c r="G72" s="17">
        <v>16</v>
      </c>
      <c r="H72" s="17">
        <v>5</v>
      </c>
      <c r="I72" s="17">
        <v>1</v>
      </c>
      <c r="J72" s="17">
        <v>88</v>
      </c>
      <c r="K72" s="18">
        <v>2</v>
      </c>
    </row>
    <row r="73" spans="1:11" x14ac:dyDescent="0.25">
      <c r="A73" s="11" t="s">
        <v>82</v>
      </c>
      <c r="B73" s="12">
        <v>3</v>
      </c>
      <c r="C73" s="12">
        <v>3</v>
      </c>
      <c r="D73" s="13">
        <v>624</v>
      </c>
      <c r="E73" s="13">
        <v>107</v>
      </c>
      <c r="F73" s="13">
        <v>166</v>
      </c>
      <c r="G73" s="13">
        <v>101</v>
      </c>
      <c r="H73" s="13">
        <v>59</v>
      </c>
      <c r="I73" s="13">
        <v>6</v>
      </c>
      <c r="J73" s="13">
        <v>565</v>
      </c>
      <c r="K73" s="14">
        <v>65</v>
      </c>
    </row>
    <row r="74" spans="1:11" x14ac:dyDescent="0.25">
      <c r="A74" s="15" t="s">
        <v>83</v>
      </c>
      <c r="B74" s="16">
        <v>1</v>
      </c>
      <c r="C74" s="16">
        <v>1</v>
      </c>
      <c r="D74" s="17">
        <v>23</v>
      </c>
      <c r="E74" s="17">
        <v>4</v>
      </c>
      <c r="F74" s="17">
        <v>5</v>
      </c>
      <c r="G74" s="17">
        <v>5</v>
      </c>
      <c r="H74" s="17">
        <v>0</v>
      </c>
      <c r="I74" s="17">
        <v>0</v>
      </c>
      <c r="J74" s="17">
        <v>22</v>
      </c>
      <c r="K74" s="18">
        <v>2</v>
      </c>
    </row>
    <row r="75" spans="1:11" x14ac:dyDescent="0.25">
      <c r="A75" s="11" t="s">
        <v>84</v>
      </c>
      <c r="B75" s="12">
        <v>10</v>
      </c>
      <c r="C75" s="12">
        <v>16</v>
      </c>
      <c r="D75" s="13">
        <v>4509</v>
      </c>
      <c r="E75" s="13">
        <v>287</v>
      </c>
      <c r="F75" s="13">
        <v>395</v>
      </c>
      <c r="G75" s="13">
        <v>318</v>
      </c>
      <c r="H75" s="13">
        <v>51</v>
      </c>
      <c r="I75" s="13">
        <v>26</v>
      </c>
      <c r="J75" s="13">
        <v>4401</v>
      </c>
      <c r="K75" s="14">
        <v>190</v>
      </c>
    </row>
    <row r="76" spans="1:11" x14ac:dyDescent="0.25">
      <c r="A76" s="15" t="s">
        <v>85</v>
      </c>
      <c r="B76" s="16">
        <v>10</v>
      </c>
      <c r="C76" s="16">
        <v>9</v>
      </c>
      <c r="D76" s="17">
        <v>7635</v>
      </c>
      <c r="E76" s="17">
        <v>551</v>
      </c>
      <c r="F76" s="17">
        <v>985</v>
      </c>
      <c r="G76" s="17">
        <v>687</v>
      </c>
      <c r="H76" s="17">
        <v>274</v>
      </c>
      <c r="I76" s="17">
        <v>24</v>
      </c>
      <c r="J76" s="17">
        <v>7201</v>
      </c>
      <c r="K76" s="18">
        <v>127</v>
      </c>
    </row>
    <row r="77" spans="1:11" x14ac:dyDescent="0.25">
      <c r="A77" s="11" t="s">
        <v>86</v>
      </c>
      <c r="B77" s="12">
        <v>1</v>
      </c>
      <c r="C77" s="12">
        <v>2</v>
      </c>
      <c r="D77" s="13">
        <v>7</v>
      </c>
      <c r="E77" s="13">
        <v>6</v>
      </c>
      <c r="F77" s="13">
        <v>6</v>
      </c>
      <c r="G77" s="13">
        <v>6</v>
      </c>
      <c r="H77" s="13">
        <v>0</v>
      </c>
      <c r="I77" s="13">
        <v>0</v>
      </c>
      <c r="J77" s="13">
        <v>7</v>
      </c>
      <c r="K77" s="14">
        <v>3</v>
      </c>
    </row>
    <row r="78" spans="1:11" x14ac:dyDescent="0.25">
      <c r="A78" s="15" t="s">
        <v>87</v>
      </c>
      <c r="B78" s="16">
        <v>2</v>
      </c>
      <c r="C78" s="16">
        <v>5</v>
      </c>
      <c r="D78" s="17">
        <v>29</v>
      </c>
      <c r="E78" s="17">
        <v>93</v>
      </c>
      <c r="F78" s="17">
        <v>99</v>
      </c>
      <c r="G78" s="17">
        <v>97</v>
      </c>
      <c r="H78" s="17">
        <v>1</v>
      </c>
      <c r="I78" s="17">
        <v>1</v>
      </c>
      <c r="J78" s="17">
        <v>23</v>
      </c>
      <c r="K78" s="18">
        <v>18</v>
      </c>
    </row>
    <row r="79" spans="1:11" x14ac:dyDescent="0.25">
      <c r="A79" s="11" t="s">
        <v>88</v>
      </c>
      <c r="B79" s="12">
        <v>1</v>
      </c>
      <c r="C79" s="12">
        <v>5</v>
      </c>
      <c r="D79" s="13">
        <v>429</v>
      </c>
      <c r="E79" s="13">
        <v>37</v>
      </c>
      <c r="F79" s="13">
        <v>67</v>
      </c>
      <c r="G79" s="13">
        <v>46</v>
      </c>
      <c r="H79" s="13">
        <v>20</v>
      </c>
      <c r="I79" s="13">
        <v>1</v>
      </c>
      <c r="J79" s="13">
        <v>399</v>
      </c>
      <c r="K79" s="14">
        <v>39</v>
      </c>
    </row>
    <row r="80" spans="1:11" x14ac:dyDescent="0.25">
      <c r="A80" s="15" t="s">
        <v>89</v>
      </c>
      <c r="B80" s="16">
        <v>2</v>
      </c>
      <c r="C80" s="16">
        <v>3</v>
      </c>
      <c r="D80" s="17">
        <v>848</v>
      </c>
      <c r="E80" s="17">
        <v>123</v>
      </c>
      <c r="F80" s="17">
        <v>237</v>
      </c>
      <c r="G80" s="17">
        <v>145</v>
      </c>
      <c r="H80" s="17">
        <v>78</v>
      </c>
      <c r="I80" s="17">
        <v>14</v>
      </c>
      <c r="J80" s="17">
        <v>734</v>
      </c>
      <c r="K80" s="18">
        <v>57</v>
      </c>
    </row>
    <row r="81" spans="1:11" x14ac:dyDescent="0.25">
      <c r="A81" s="11" t="s">
        <v>90</v>
      </c>
      <c r="B81" s="12">
        <v>4</v>
      </c>
      <c r="C81" s="12">
        <v>5</v>
      </c>
      <c r="D81" s="13">
        <v>745</v>
      </c>
      <c r="E81" s="13">
        <v>160</v>
      </c>
      <c r="F81" s="13">
        <v>273</v>
      </c>
      <c r="G81" s="13">
        <v>196</v>
      </c>
      <c r="H81" s="13">
        <v>70</v>
      </c>
      <c r="I81" s="13">
        <v>7</v>
      </c>
      <c r="J81" s="13">
        <v>632</v>
      </c>
      <c r="K81" s="14">
        <v>40</v>
      </c>
    </row>
    <row r="82" spans="1:11" x14ac:dyDescent="0.25">
      <c r="A82" s="15" t="s">
        <v>91</v>
      </c>
      <c r="B82" s="16">
        <v>8</v>
      </c>
      <c r="C82" s="16">
        <v>11</v>
      </c>
      <c r="D82" s="17">
        <v>1901</v>
      </c>
      <c r="E82" s="17">
        <v>210</v>
      </c>
      <c r="F82" s="17">
        <v>374</v>
      </c>
      <c r="G82" s="17">
        <v>256</v>
      </c>
      <c r="H82" s="17">
        <v>107</v>
      </c>
      <c r="I82" s="17">
        <v>11</v>
      </c>
      <c r="J82" s="17">
        <v>1737</v>
      </c>
      <c r="K82" s="18">
        <v>77</v>
      </c>
    </row>
    <row r="83" spans="1:11" x14ac:dyDescent="0.25">
      <c r="A83" s="11" t="s">
        <v>92</v>
      </c>
      <c r="B83" s="12">
        <v>5</v>
      </c>
      <c r="C83" s="12">
        <v>7</v>
      </c>
      <c r="D83" s="13">
        <v>760</v>
      </c>
      <c r="E83" s="13">
        <v>452</v>
      </c>
      <c r="F83" s="13">
        <v>543</v>
      </c>
      <c r="G83" s="13">
        <v>458</v>
      </c>
      <c r="H83" s="13">
        <v>74</v>
      </c>
      <c r="I83" s="13">
        <v>11</v>
      </c>
      <c r="J83" s="13">
        <v>669</v>
      </c>
      <c r="K83" s="14">
        <v>31</v>
      </c>
    </row>
    <row r="84" spans="1:11" x14ac:dyDescent="0.25">
      <c r="A84" s="15" t="s">
        <v>93</v>
      </c>
      <c r="B84" s="16">
        <v>1</v>
      </c>
      <c r="C84" s="16">
        <v>2</v>
      </c>
      <c r="D84" s="17">
        <v>110</v>
      </c>
      <c r="E84" s="17">
        <v>18</v>
      </c>
      <c r="F84" s="17">
        <v>29</v>
      </c>
      <c r="G84" s="17">
        <v>24</v>
      </c>
      <c r="H84" s="17">
        <v>3</v>
      </c>
      <c r="I84" s="17">
        <v>2</v>
      </c>
      <c r="J84" s="17">
        <v>99</v>
      </c>
      <c r="K84" s="18">
        <v>23</v>
      </c>
    </row>
    <row r="85" spans="1:11" x14ac:dyDescent="0.25">
      <c r="A85" s="11" t="s">
        <v>94</v>
      </c>
      <c r="B85" s="12">
        <v>3</v>
      </c>
      <c r="C85" s="12">
        <v>3</v>
      </c>
      <c r="D85" s="13">
        <v>233</v>
      </c>
      <c r="E85" s="13">
        <v>48</v>
      </c>
      <c r="F85" s="13">
        <v>66</v>
      </c>
      <c r="G85" s="13">
        <v>52</v>
      </c>
      <c r="H85" s="13">
        <v>11</v>
      </c>
      <c r="I85" s="13">
        <v>3</v>
      </c>
      <c r="J85" s="13">
        <v>215</v>
      </c>
      <c r="K85" s="14">
        <v>66</v>
      </c>
    </row>
    <row r="86" spans="1:11" x14ac:dyDescent="0.25">
      <c r="A86" s="15" t="s">
        <v>95</v>
      </c>
      <c r="B86" s="16">
        <v>1</v>
      </c>
      <c r="C86" s="16">
        <v>2</v>
      </c>
      <c r="D86" s="17">
        <v>54</v>
      </c>
      <c r="E86" s="17">
        <v>41</v>
      </c>
      <c r="F86" s="17">
        <v>22</v>
      </c>
      <c r="G86" s="17">
        <v>16</v>
      </c>
      <c r="H86" s="17">
        <v>5</v>
      </c>
      <c r="I86" s="17">
        <v>1</v>
      </c>
      <c r="J86" s="17">
        <v>73</v>
      </c>
      <c r="K86" s="18">
        <v>23</v>
      </c>
    </row>
    <row r="87" spans="1:11" x14ac:dyDescent="0.25">
      <c r="A87" s="11" t="s">
        <v>96</v>
      </c>
      <c r="B87" s="12">
        <v>5</v>
      </c>
      <c r="C87" s="12">
        <v>7</v>
      </c>
      <c r="D87" s="13">
        <v>946</v>
      </c>
      <c r="E87" s="13">
        <v>152</v>
      </c>
      <c r="F87" s="13">
        <v>213</v>
      </c>
      <c r="G87" s="13">
        <v>145</v>
      </c>
      <c r="H87" s="13">
        <v>67</v>
      </c>
      <c r="I87" s="13">
        <v>1</v>
      </c>
      <c r="J87" s="13">
        <v>885</v>
      </c>
      <c r="K87" s="14">
        <v>46</v>
      </c>
    </row>
    <row r="88" spans="1:11" x14ac:dyDescent="0.25">
      <c r="A88" s="15" t="s">
        <v>97</v>
      </c>
      <c r="B88" s="16">
        <v>4</v>
      </c>
      <c r="C88" s="16">
        <v>7</v>
      </c>
      <c r="D88" s="17">
        <v>1713</v>
      </c>
      <c r="E88" s="17">
        <v>132</v>
      </c>
      <c r="F88" s="17">
        <v>255</v>
      </c>
      <c r="G88" s="17">
        <v>170</v>
      </c>
      <c r="H88" s="17">
        <v>71</v>
      </c>
      <c r="I88" s="17">
        <v>14</v>
      </c>
      <c r="J88" s="17">
        <v>1590</v>
      </c>
      <c r="K88" s="18">
        <v>31</v>
      </c>
    </row>
    <row r="89" spans="1:11" x14ac:dyDescent="0.25">
      <c r="A89" s="11" t="s">
        <v>98</v>
      </c>
      <c r="B89" s="12">
        <v>3</v>
      </c>
      <c r="C89" s="12">
        <v>2</v>
      </c>
      <c r="D89" s="13">
        <v>53</v>
      </c>
      <c r="E89" s="13">
        <v>40</v>
      </c>
      <c r="F89" s="13">
        <v>49</v>
      </c>
      <c r="G89" s="13">
        <v>47</v>
      </c>
      <c r="H89" s="13">
        <v>1</v>
      </c>
      <c r="I89" s="13">
        <v>1</v>
      </c>
      <c r="J89" s="13">
        <v>44</v>
      </c>
      <c r="K89" s="14">
        <v>13</v>
      </c>
    </row>
    <row r="90" spans="1:11" x14ac:dyDescent="0.25">
      <c r="A90" s="15" t="s">
        <v>99</v>
      </c>
      <c r="B90" s="16">
        <v>1</v>
      </c>
      <c r="C90" s="16">
        <v>1</v>
      </c>
      <c r="D90" s="17">
        <v>85</v>
      </c>
      <c r="E90" s="17">
        <v>8</v>
      </c>
      <c r="F90" s="17">
        <v>23</v>
      </c>
      <c r="G90" s="17">
        <v>12</v>
      </c>
      <c r="H90" s="17">
        <v>9</v>
      </c>
      <c r="I90" s="17">
        <v>2</v>
      </c>
      <c r="J90" s="17">
        <v>70</v>
      </c>
      <c r="K90" s="18">
        <v>5</v>
      </c>
    </row>
    <row r="91" spans="1:11" x14ac:dyDescent="0.25">
      <c r="A91" s="11" t="s">
        <v>100</v>
      </c>
      <c r="B91" s="12">
        <v>3</v>
      </c>
      <c r="C91" s="12">
        <v>5</v>
      </c>
      <c r="D91" s="13">
        <v>2833</v>
      </c>
      <c r="E91" s="13">
        <v>357</v>
      </c>
      <c r="F91" s="13">
        <v>216</v>
      </c>
      <c r="G91" s="13">
        <v>158</v>
      </c>
      <c r="H91" s="13">
        <v>56</v>
      </c>
      <c r="I91" s="13">
        <v>2</v>
      </c>
      <c r="J91" s="13">
        <v>2974</v>
      </c>
      <c r="K91" s="14">
        <v>22</v>
      </c>
    </row>
    <row r="92" spans="1:11" x14ac:dyDescent="0.25">
      <c r="A92" s="15" t="s">
        <v>101</v>
      </c>
      <c r="B92" s="16">
        <v>4</v>
      </c>
      <c r="C92" s="16">
        <v>7</v>
      </c>
      <c r="D92" s="17">
        <v>918</v>
      </c>
      <c r="E92" s="17">
        <v>119</v>
      </c>
      <c r="F92" s="17">
        <v>247</v>
      </c>
      <c r="G92" s="17">
        <v>199</v>
      </c>
      <c r="H92" s="17">
        <v>46</v>
      </c>
      <c r="I92" s="17">
        <v>2</v>
      </c>
      <c r="J92" s="17">
        <v>790</v>
      </c>
      <c r="K92" s="18">
        <v>133</v>
      </c>
    </row>
    <row r="93" spans="1:11" x14ac:dyDescent="0.25">
      <c r="A93" s="11" t="s">
        <v>102</v>
      </c>
      <c r="B93" s="12">
        <v>1</v>
      </c>
      <c r="C93" s="12">
        <v>2</v>
      </c>
      <c r="D93" s="13">
        <v>20</v>
      </c>
      <c r="E93" s="13">
        <v>32</v>
      </c>
      <c r="F93" s="13">
        <v>24</v>
      </c>
      <c r="G93" s="13">
        <v>7</v>
      </c>
      <c r="H93" s="13">
        <v>0</v>
      </c>
      <c r="I93" s="13">
        <v>17</v>
      </c>
      <c r="J93" s="13">
        <v>28</v>
      </c>
      <c r="K93" s="14">
        <v>4</v>
      </c>
    </row>
    <row r="94" spans="1:11" x14ac:dyDescent="0.25">
      <c r="A94" s="15" t="s">
        <v>103</v>
      </c>
      <c r="B94" s="16">
        <v>1</v>
      </c>
      <c r="C94" s="16">
        <v>4</v>
      </c>
      <c r="D94" s="17">
        <v>617</v>
      </c>
      <c r="E94" s="17">
        <v>1372</v>
      </c>
      <c r="F94" s="17">
        <v>1390</v>
      </c>
      <c r="G94" s="17">
        <v>58</v>
      </c>
      <c r="H94" s="17">
        <v>23</v>
      </c>
      <c r="I94" s="17">
        <v>1309</v>
      </c>
      <c r="J94" s="17">
        <v>599</v>
      </c>
      <c r="K94" s="18">
        <v>32</v>
      </c>
    </row>
    <row r="95" spans="1:11" x14ac:dyDescent="0.25">
      <c r="A95" s="11" t="s">
        <v>104</v>
      </c>
      <c r="B95" s="12">
        <v>1</v>
      </c>
      <c r="C95" s="12">
        <v>2</v>
      </c>
      <c r="D95" s="13">
        <v>120</v>
      </c>
      <c r="E95" s="13">
        <v>38</v>
      </c>
      <c r="F95" s="13">
        <v>37</v>
      </c>
      <c r="G95" s="13">
        <v>27</v>
      </c>
      <c r="H95" s="13">
        <v>8</v>
      </c>
      <c r="I95" s="13">
        <v>2</v>
      </c>
      <c r="J95" s="13">
        <v>121</v>
      </c>
      <c r="K95" s="14">
        <v>4</v>
      </c>
    </row>
    <row r="96" spans="1:11" x14ac:dyDescent="0.25">
      <c r="A96" s="15" t="s">
        <v>105</v>
      </c>
      <c r="B96" s="16">
        <v>2</v>
      </c>
      <c r="C96" s="16">
        <v>3</v>
      </c>
      <c r="D96" s="17">
        <v>383</v>
      </c>
      <c r="E96" s="17">
        <v>74</v>
      </c>
      <c r="F96" s="17">
        <v>147</v>
      </c>
      <c r="G96" s="17">
        <v>128</v>
      </c>
      <c r="H96" s="17">
        <v>18</v>
      </c>
      <c r="I96" s="17">
        <v>1</v>
      </c>
      <c r="J96" s="17">
        <v>310</v>
      </c>
      <c r="K96" s="18">
        <v>64</v>
      </c>
    </row>
    <row r="97" spans="1:11" x14ac:dyDescent="0.25">
      <c r="A97" s="11" t="s">
        <v>106</v>
      </c>
      <c r="B97" s="12">
        <v>3</v>
      </c>
      <c r="C97" s="12">
        <v>6</v>
      </c>
      <c r="D97" s="13">
        <v>740</v>
      </c>
      <c r="E97" s="13">
        <v>112</v>
      </c>
      <c r="F97" s="13">
        <v>133</v>
      </c>
      <c r="G97" s="13">
        <v>102</v>
      </c>
      <c r="H97" s="13">
        <v>28</v>
      </c>
      <c r="I97" s="13">
        <v>3</v>
      </c>
      <c r="J97" s="13">
        <v>719</v>
      </c>
      <c r="K97" s="14">
        <v>79</v>
      </c>
    </row>
    <row r="98" spans="1:11" x14ac:dyDescent="0.25">
      <c r="A98" s="15" t="s">
        <v>107</v>
      </c>
      <c r="B98" s="16">
        <v>2</v>
      </c>
      <c r="C98" s="16">
        <v>3</v>
      </c>
      <c r="D98" s="17">
        <v>376</v>
      </c>
      <c r="E98" s="17">
        <v>88</v>
      </c>
      <c r="F98" s="17">
        <v>137</v>
      </c>
      <c r="G98" s="17">
        <v>103</v>
      </c>
      <c r="H98" s="17">
        <v>34</v>
      </c>
      <c r="I98" s="17">
        <v>0</v>
      </c>
      <c r="J98" s="17">
        <v>327</v>
      </c>
      <c r="K98" s="18">
        <v>25</v>
      </c>
    </row>
    <row r="99" spans="1:11" x14ac:dyDescent="0.25">
      <c r="A99" s="11" t="s">
        <v>108</v>
      </c>
      <c r="B99" s="12">
        <v>6</v>
      </c>
      <c r="C99" s="12">
        <v>6</v>
      </c>
      <c r="D99" s="13">
        <v>302</v>
      </c>
      <c r="E99" s="13">
        <v>43</v>
      </c>
      <c r="F99" s="13">
        <v>38</v>
      </c>
      <c r="G99" s="13">
        <v>27</v>
      </c>
      <c r="H99" s="13">
        <v>7</v>
      </c>
      <c r="I99" s="13">
        <v>4</v>
      </c>
      <c r="J99" s="13">
        <v>307</v>
      </c>
      <c r="K99" s="14">
        <v>0</v>
      </c>
    </row>
    <row r="100" spans="1:11" x14ac:dyDescent="0.25">
      <c r="A100" s="15" t="s">
        <v>109</v>
      </c>
      <c r="B100" s="16">
        <v>3</v>
      </c>
      <c r="C100" s="16">
        <v>4</v>
      </c>
      <c r="D100" s="17">
        <v>647</v>
      </c>
      <c r="E100" s="17">
        <v>96</v>
      </c>
      <c r="F100" s="17">
        <v>215</v>
      </c>
      <c r="G100" s="17">
        <v>158</v>
      </c>
      <c r="H100" s="17">
        <v>57</v>
      </c>
      <c r="I100" s="17">
        <v>0</v>
      </c>
      <c r="J100" s="17">
        <v>528</v>
      </c>
      <c r="K100" s="18">
        <v>49</v>
      </c>
    </row>
    <row r="101" spans="1:11" x14ac:dyDescent="0.25">
      <c r="A101" s="11" t="s">
        <v>110</v>
      </c>
      <c r="B101" s="12">
        <v>7</v>
      </c>
      <c r="C101" s="12">
        <v>5</v>
      </c>
      <c r="D101" s="13">
        <v>6098</v>
      </c>
      <c r="E101" s="13">
        <v>439</v>
      </c>
      <c r="F101" s="13">
        <v>752</v>
      </c>
      <c r="G101" s="13">
        <v>467</v>
      </c>
      <c r="H101" s="13">
        <v>275</v>
      </c>
      <c r="I101" s="13">
        <v>10</v>
      </c>
      <c r="J101" s="13">
        <v>5785</v>
      </c>
      <c r="K101" s="14">
        <v>62</v>
      </c>
    </row>
    <row r="102" spans="1:11" x14ac:dyDescent="0.25">
      <c r="A102" s="15" t="s">
        <v>111</v>
      </c>
      <c r="B102" s="16">
        <v>1</v>
      </c>
      <c r="C102" s="16">
        <v>1</v>
      </c>
      <c r="D102" s="17">
        <v>21</v>
      </c>
      <c r="E102" s="17">
        <v>7</v>
      </c>
      <c r="F102" s="17">
        <v>3</v>
      </c>
      <c r="G102" s="17">
        <v>2</v>
      </c>
      <c r="H102" s="17">
        <v>1</v>
      </c>
      <c r="I102" s="17">
        <v>0</v>
      </c>
      <c r="J102" s="17">
        <v>25</v>
      </c>
      <c r="K102" s="18">
        <v>8</v>
      </c>
    </row>
    <row r="103" spans="1:11" x14ac:dyDescent="0.25">
      <c r="A103" s="11" t="s">
        <v>112</v>
      </c>
      <c r="B103" s="12">
        <v>4</v>
      </c>
      <c r="C103" s="12">
        <v>2</v>
      </c>
      <c r="D103" s="13">
        <v>340</v>
      </c>
      <c r="E103" s="13">
        <v>66</v>
      </c>
      <c r="F103" s="13">
        <v>67</v>
      </c>
      <c r="G103" s="13">
        <v>60</v>
      </c>
      <c r="H103" s="13">
        <v>5</v>
      </c>
      <c r="I103" s="13">
        <v>2</v>
      </c>
      <c r="J103" s="13">
        <v>339</v>
      </c>
      <c r="K103" s="14">
        <v>39</v>
      </c>
    </row>
    <row r="104" spans="1:11" x14ac:dyDescent="0.25">
      <c r="A104" s="15" t="s">
        <v>113</v>
      </c>
      <c r="B104" s="16">
        <v>1</v>
      </c>
      <c r="C104" s="16">
        <v>1</v>
      </c>
      <c r="D104" s="17">
        <v>180</v>
      </c>
      <c r="E104" s="17">
        <v>19</v>
      </c>
      <c r="F104" s="17">
        <v>57</v>
      </c>
      <c r="G104" s="17">
        <v>42</v>
      </c>
      <c r="H104" s="17">
        <v>14</v>
      </c>
      <c r="I104" s="17">
        <v>1</v>
      </c>
      <c r="J104" s="17">
        <v>142</v>
      </c>
      <c r="K104" s="18">
        <v>113</v>
      </c>
    </row>
    <row r="105" spans="1:11" x14ac:dyDescent="0.25">
      <c r="A105" s="11" t="s">
        <v>114</v>
      </c>
      <c r="B105" s="12">
        <v>2</v>
      </c>
      <c r="C105" s="12">
        <v>3</v>
      </c>
      <c r="D105" s="13">
        <v>1288</v>
      </c>
      <c r="E105" s="13">
        <v>175</v>
      </c>
      <c r="F105" s="13">
        <v>231</v>
      </c>
      <c r="G105" s="13">
        <v>190</v>
      </c>
      <c r="H105" s="13">
        <v>40</v>
      </c>
      <c r="I105" s="13">
        <v>1</v>
      </c>
      <c r="J105" s="13">
        <v>1232</v>
      </c>
      <c r="K105" s="14">
        <v>0</v>
      </c>
    </row>
    <row r="106" spans="1:11" x14ac:dyDescent="0.25">
      <c r="A106" s="15" t="s">
        <v>115</v>
      </c>
      <c r="B106" s="16">
        <v>1</v>
      </c>
      <c r="C106" s="16">
        <v>3</v>
      </c>
      <c r="D106" s="17">
        <v>165</v>
      </c>
      <c r="E106" s="17">
        <v>23</v>
      </c>
      <c r="F106" s="17">
        <v>46</v>
      </c>
      <c r="G106" s="17">
        <v>29</v>
      </c>
      <c r="H106" s="17">
        <v>15</v>
      </c>
      <c r="I106" s="17">
        <v>2</v>
      </c>
      <c r="J106" s="17">
        <v>142</v>
      </c>
      <c r="K106" s="18">
        <v>14</v>
      </c>
    </row>
    <row r="107" spans="1:11" x14ac:dyDescent="0.25">
      <c r="A107" s="11" t="s">
        <v>116</v>
      </c>
      <c r="B107" s="12">
        <v>5</v>
      </c>
      <c r="C107" s="12">
        <v>11</v>
      </c>
      <c r="D107" s="13">
        <v>5834</v>
      </c>
      <c r="E107" s="13">
        <v>325</v>
      </c>
      <c r="F107" s="13">
        <v>493</v>
      </c>
      <c r="G107" s="13">
        <v>319</v>
      </c>
      <c r="H107" s="13">
        <v>163</v>
      </c>
      <c r="I107" s="13">
        <v>11</v>
      </c>
      <c r="J107" s="13">
        <v>5666</v>
      </c>
      <c r="K107" s="14">
        <v>3</v>
      </c>
    </row>
    <row r="108" spans="1:11" x14ac:dyDescent="0.25">
      <c r="A108" s="15" t="s">
        <v>117</v>
      </c>
      <c r="B108" s="16">
        <v>4</v>
      </c>
      <c r="C108" s="16">
        <v>5</v>
      </c>
      <c r="D108" s="17">
        <v>1284</v>
      </c>
      <c r="E108" s="17">
        <v>161</v>
      </c>
      <c r="F108" s="17">
        <v>195</v>
      </c>
      <c r="G108" s="17">
        <v>139</v>
      </c>
      <c r="H108" s="17">
        <v>45</v>
      </c>
      <c r="I108" s="17">
        <v>11</v>
      </c>
      <c r="J108" s="17">
        <v>1250</v>
      </c>
      <c r="K108" s="18">
        <v>0</v>
      </c>
    </row>
    <row r="109" spans="1:11" x14ac:dyDescent="0.25">
      <c r="A109" s="11" t="s">
        <v>118</v>
      </c>
      <c r="B109" s="12">
        <v>2</v>
      </c>
      <c r="C109" s="12">
        <v>2</v>
      </c>
      <c r="D109" s="13">
        <v>249</v>
      </c>
      <c r="E109" s="13">
        <v>32</v>
      </c>
      <c r="F109" s="13">
        <v>52</v>
      </c>
      <c r="G109" s="13">
        <v>32</v>
      </c>
      <c r="H109" s="13">
        <v>18</v>
      </c>
      <c r="I109" s="13">
        <v>2</v>
      </c>
      <c r="J109" s="13">
        <v>229</v>
      </c>
      <c r="K109" s="14">
        <v>29</v>
      </c>
    </row>
    <row r="110" spans="1:11" x14ac:dyDescent="0.25">
      <c r="A110" s="15" t="s">
        <v>119</v>
      </c>
      <c r="B110" s="16">
        <v>1</v>
      </c>
      <c r="C110" s="16">
        <v>9</v>
      </c>
      <c r="D110" s="17">
        <v>142</v>
      </c>
      <c r="E110" s="17">
        <v>16</v>
      </c>
      <c r="F110" s="17">
        <v>27</v>
      </c>
      <c r="G110" s="17">
        <v>20</v>
      </c>
      <c r="H110" s="17">
        <v>2</v>
      </c>
      <c r="I110" s="17">
        <v>5</v>
      </c>
      <c r="J110" s="17">
        <v>131</v>
      </c>
      <c r="K110" s="18">
        <v>26</v>
      </c>
    </row>
    <row r="111" spans="1:11" x14ac:dyDescent="0.25">
      <c r="A111" s="11" t="s">
        <v>120</v>
      </c>
      <c r="B111" s="12">
        <v>7</v>
      </c>
      <c r="C111" s="12">
        <v>3</v>
      </c>
      <c r="D111" s="13">
        <v>435</v>
      </c>
      <c r="E111" s="13">
        <v>65</v>
      </c>
      <c r="F111" s="13">
        <v>103</v>
      </c>
      <c r="G111" s="13">
        <v>61</v>
      </c>
      <c r="H111" s="13">
        <v>19</v>
      </c>
      <c r="I111" s="13">
        <v>23</v>
      </c>
      <c r="J111" s="13">
        <v>397</v>
      </c>
      <c r="K111" s="14">
        <v>34</v>
      </c>
    </row>
    <row r="112" spans="1:11" x14ac:dyDescent="0.25">
      <c r="A112" s="15" t="s">
        <v>121</v>
      </c>
      <c r="B112" s="16">
        <v>1</v>
      </c>
      <c r="C112" s="16">
        <v>3</v>
      </c>
      <c r="D112" s="17">
        <v>98</v>
      </c>
      <c r="E112" s="17">
        <v>21</v>
      </c>
      <c r="F112" s="17">
        <v>42</v>
      </c>
      <c r="G112" s="17">
        <v>35</v>
      </c>
      <c r="H112" s="17">
        <v>6</v>
      </c>
      <c r="I112" s="17">
        <v>1</v>
      </c>
      <c r="J112" s="17">
        <v>77</v>
      </c>
      <c r="K112" s="18">
        <v>10</v>
      </c>
    </row>
    <row r="113" spans="1:11" x14ac:dyDescent="0.25">
      <c r="A113" s="11" t="s">
        <v>122</v>
      </c>
      <c r="B113" s="12">
        <v>20</v>
      </c>
      <c r="C113" s="12">
        <v>23</v>
      </c>
      <c r="D113" s="13">
        <v>3702</v>
      </c>
      <c r="E113" s="13">
        <v>784</v>
      </c>
      <c r="F113" s="13">
        <v>1095</v>
      </c>
      <c r="G113" s="13">
        <v>948</v>
      </c>
      <c r="H113" s="13">
        <v>77</v>
      </c>
      <c r="I113" s="13">
        <v>70</v>
      </c>
      <c r="J113" s="13">
        <v>3391</v>
      </c>
      <c r="K113" s="14">
        <v>575</v>
      </c>
    </row>
    <row r="114" spans="1:11" x14ac:dyDescent="0.25">
      <c r="A114" s="15" t="s">
        <v>123</v>
      </c>
      <c r="B114" s="16">
        <v>22</v>
      </c>
      <c r="C114" s="16">
        <v>22</v>
      </c>
      <c r="D114" s="17">
        <v>14283</v>
      </c>
      <c r="E114" s="17">
        <v>685</v>
      </c>
      <c r="F114" s="17">
        <v>1238</v>
      </c>
      <c r="G114" s="17">
        <v>770</v>
      </c>
      <c r="H114" s="17">
        <v>409</v>
      </c>
      <c r="I114" s="17">
        <v>59</v>
      </c>
      <c r="J114" s="17">
        <v>13730</v>
      </c>
      <c r="K114" s="18">
        <v>190</v>
      </c>
    </row>
    <row r="115" spans="1:11" x14ac:dyDescent="0.25">
      <c r="A115" s="11" t="s">
        <v>124</v>
      </c>
      <c r="B115" s="12">
        <v>8</v>
      </c>
      <c r="C115" s="12">
        <v>14</v>
      </c>
      <c r="D115" s="13">
        <v>4822</v>
      </c>
      <c r="E115" s="13">
        <v>245</v>
      </c>
      <c r="F115" s="13">
        <v>507</v>
      </c>
      <c r="G115" s="13">
        <v>338</v>
      </c>
      <c r="H115" s="13">
        <v>150</v>
      </c>
      <c r="I115" s="13">
        <v>19</v>
      </c>
      <c r="J115" s="13">
        <v>4560</v>
      </c>
      <c r="K115" s="14">
        <v>33</v>
      </c>
    </row>
    <row r="116" spans="1:11" x14ac:dyDescent="0.25">
      <c r="A116" s="15" t="s">
        <v>125</v>
      </c>
      <c r="B116" s="16">
        <v>1</v>
      </c>
      <c r="C116" s="16">
        <v>0</v>
      </c>
      <c r="D116" s="17">
        <v>33</v>
      </c>
      <c r="E116" s="17">
        <v>17</v>
      </c>
      <c r="F116" s="17">
        <v>12</v>
      </c>
      <c r="G116" s="17">
        <v>9</v>
      </c>
      <c r="H116" s="17">
        <v>3</v>
      </c>
      <c r="I116" s="17">
        <v>0</v>
      </c>
      <c r="J116" s="17">
        <v>38</v>
      </c>
      <c r="K116" s="18">
        <v>6</v>
      </c>
    </row>
    <row r="117" spans="1:11" x14ac:dyDescent="0.25">
      <c r="A117" s="11" t="s">
        <v>126</v>
      </c>
      <c r="B117" s="12">
        <v>2</v>
      </c>
      <c r="C117" s="12">
        <v>5</v>
      </c>
      <c r="D117" s="13">
        <v>475</v>
      </c>
      <c r="E117" s="13">
        <v>98</v>
      </c>
      <c r="F117" s="13">
        <v>160</v>
      </c>
      <c r="G117" s="13">
        <v>112</v>
      </c>
      <c r="H117" s="13">
        <v>38</v>
      </c>
      <c r="I117" s="13">
        <v>10</v>
      </c>
      <c r="J117" s="13">
        <v>413</v>
      </c>
      <c r="K117" s="14">
        <v>64</v>
      </c>
    </row>
    <row r="118" spans="1:11" x14ac:dyDescent="0.25">
      <c r="A118" s="15" t="s">
        <v>127</v>
      </c>
      <c r="B118" s="16">
        <v>2</v>
      </c>
      <c r="C118" s="16">
        <v>2</v>
      </c>
      <c r="D118" s="17">
        <v>236</v>
      </c>
      <c r="E118" s="17">
        <v>39</v>
      </c>
      <c r="F118" s="17">
        <v>93</v>
      </c>
      <c r="G118" s="17">
        <v>68</v>
      </c>
      <c r="H118" s="17">
        <v>25</v>
      </c>
      <c r="I118" s="17">
        <v>0</v>
      </c>
      <c r="J118" s="17">
        <v>182</v>
      </c>
      <c r="K118" s="18">
        <v>16</v>
      </c>
    </row>
    <row r="119" spans="1:11" x14ac:dyDescent="0.25">
      <c r="A119" s="11" t="s">
        <v>128</v>
      </c>
      <c r="B119" s="12">
        <v>1</v>
      </c>
      <c r="C119" s="12">
        <v>1</v>
      </c>
      <c r="D119" s="13">
        <v>65</v>
      </c>
      <c r="E119" s="13">
        <v>10</v>
      </c>
      <c r="F119" s="13">
        <v>21</v>
      </c>
      <c r="G119" s="13">
        <v>17</v>
      </c>
      <c r="H119" s="13">
        <v>3</v>
      </c>
      <c r="I119" s="13">
        <v>1</v>
      </c>
      <c r="J119" s="13">
        <v>54</v>
      </c>
      <c r="K119" s="14">
        <v>3</v>
      </c>
    </row>
    <row r="120" spans="1:11" x14ac:dyDescent="0.25">
      <c r="A120" s="15" t="s">
        <v>129</v>
      </c>
      <c r="B120" s="16">
        <v>3</v>
      </c>
      <c r="C120" s="16">
        <v>3</v>
      </c>
      <c r="D120" s="17">
        <v>511</v>
      </c>
      <c r="E120" s="17">
        <v>104</v>
      </c>
      <c r="F120" s="17">
        <v>133</v>
      </c>
      <c r="G120" s="17">
        <v>89</v>
      </c>
      <c r="H120" s="17">
        <v>39</v>
      </c>
      <c r="I120" s="17">
        <v>5</v>
      </c>
      <c r="J120" s="17">
        <v>482</v>
      </c>
      <c r="K120" s="18">
        <v>0</v>
      </c>
    </row>
    <row r="121" spans="1:11" x14ac:dyDescent="0.25">
      <c r="A121" s="11" t="s">
        <v>130</v>
      </c>
      <c r="B121" s="12">
        <v>1</v>
      </c>
      <c r="C121" s="12">
        <v>2</v>
      </c>
      <c r="D121" s="13">
        <v>87</v>
      </c>
      <c r="E121" s="13">
        <v>16</v>
      </c>
      <c r="F121" s="13">
        <v>21</v>
      </c>
      <c r="G121" s="13">
        <v>19</v>
      </c>
      <c r="H121" s="13">
        <v>1</v>
      </c>
      <c r="I121" s="13">
        <v>1</v>
      </c>
      <c r="J121" s="13">
        <v>82</v>
      </c>
      <c r="K121" s="14">
        <v>10</v>
      </c>
    </row>
    <row r="122" spans="1:11" x14ac:dyDescent="0.25">
      <c r="A122" s="15" t="s">
        <v>131</v>
      </c>
      <c r="B122" s="16">
        <v>4</v>
      </c>
      <c r="C122" s="16">
        <v>14</v>
      </c>
      <c r="D122" s="17">
        <v>1379</v>
      </c>
      <c r="E122" s="17">
        <v>90</v>
      </c>
      <c r="F122" s="17">
        <v>220</v>
      </c>
      <c r="G122" s="17">
        <v>147</v>
      </c>
      <c r="H122" s="17">
        <v>56</v>
      </c>
      <c r="I122" s="17">
        <v>17</v>
      </c>
      <c r="J122" s="17">
        <v>1249</v>
      </c>
      <c r="K122" s="18">
        <v>149</v>
      </c>
    </row>
    <row r="123" spans="1:11" x14ac:dyDescent="0.25">
      <c r="A123" s="11" t="s">
        <v>132</v>
      </c>
      <c r="B123" s="12">
        <v>5</v>
      </c>
      <c r="C123" s="12">
        <v>6</v>
      </c>
      <c r="D123" s="13">
        <v>1523</v>
      </c>
      <c r="E123" s="13">
        <v>139</v>
      </c>
      <c r="F123" s="13">
        <v>225</v>
      </c>
      <c r="G123" s="13">
        <v>150</v>
      </c>
      <c r="H123" s="13">
        <v>53</v>
      </c>
      <c r="I123" s="13">
        <v>22</v>
      </c>
      <c r="J123" s="13">
        <v>1437</v>
      </c>
      <c r="K123" s="14">
        <v>114</v>
      </c>
    </row>
    <row r="124" spans="1:11" x14ac:dyDescent="0.25">
      <c r="A124" s="15" t="s">
        <v>133</v>
      </c>
      <c r="B124" s="16">
        <v>2</v>
      </c>
      <c r="C124" s="16">
        <v>1</v>
      </c>
      <c r="D124" s="17">
        <v>111</v>
      </c>
      <c r="E124" s="17">
        <v>33</v>
      </c>
      <c r="F124" s="17">
        <v>38</v>
      </c>
      <c r="G124" s="17">
        <v>30</v>
      </c>
      <c r="H124" s="17">
        <v>8</v>
      </c>
      <c r="I124" s="17">
        <v>0</v>
      </c>
      <c r="J124" s="17">
        <v>106</v>
      </c>
      <c r="K124" s="18">
        <v>13</v>
      </c>
    </row>
    <row r="125" spans="1:11" x14ac:dyDescent="0.25">
      <c r="A125" s="11" t="s">
        <v>134</v>
      </c>
      <c r="B125" s="12">
        <v>6</v>
      </c>
      <c r="C125" s="12">
        <v>6</v>
      </c>
      <c r="D125" s="13">
        <v>3273</v>
      </c>
      <c r="E125" s="13">
        <v>427</v>
      </c>
      <c r="F125" s="13">
        <v>669</v>
      </c>
      <c r="G125" s="13">
        <v>371</v>
      </c>
      <c r="H125" s="13">
        <v>211</v>
      </c>
      <c r="I125" s="13">
        <v>87</v>
      </c>
      <c r="J125" s="13">
        <v>3031</v>
      </c>
      <c r="K125" s="14">
        <v>277</v>
      </c>
    </row>
    <row r="126" spans="1:11" x14ac:dyDescent="0.25">
      <c r="A126" s="15" t="s">
        <v>135</v>
      </c>
      <c r="B126" s="16">
        <v>2</v>
      </c>
      <c r="C126" s="16">
        <v>2</v>
      </c>
      <c r="D126" s="17">
        <v>1532</v>
      </c>
      <c r="E126" s="17">
        <v>34</v>
      </c>
      <c r="F126" s="17">
        <v>111</v>
      </c>
      <c r="G126" s="17">
        <v>87</v>
      </c>
      <c r="H126" s="17">
        <v>17</v>
      </c>
      <c r="I126" s="17">
        <v>7</v>
      </c>
      <c r="J126" s="17">
        <v>1455</v>
      </c>
      <c r="K126" s="18">
        <v>25</v>
      </c>
    </row>
    <row r="127" spans="1:11" x14ac:dyDescent="0.25">
      <c r="A127" s="11" t="s">
        <v>136</v>
      </c>
      <c r="B127" s="12">
        <v>1</v>
      </c>
      <c r="C127" s="12">
        <v>2</v>
      </c>
      <c r="D127" s="13">
        <v>45</v>
      </c>
      <c r="E127" s="13">
        <v>9</v>
      </c>
      <c r="F127" s="13">
        <v>19</v>
      </c>
      <c r="G127" s="13">
        <v>13</v>
      </c>
      <c r="H127" s="13">
        <v>4</v>
      </c>
      <c r="I127" s="13">
        <v>2</v>
      </c>
      <c r="J127" s="13">
        <v>35</v>
      </c>
      <c r="K127" s="14">
        <v>8</v>
      </c>
    </row>
    <row r="128" spans="1:11" x14ac:dyDescent="0.25">
      <c r="A128" s="15" t="s">
        <v>137</v>
      </c>
      <c r="B128" s="16">
        <v>1</v>
      </c>
      <c r="C128" s="16">
        <v>4</v>
      </c>
      <c r="D128" s="17">
        <v>269</v>
      </c>
      <c r="E128" s="17">
        <v>122</v>
      </c>
      <c r="F128" s="17">
        <v>133</v>
      </c>
      <c r="G128" s="17">
        <v>126</v>
      </c>
      <c r="H128" s="17">
        <v>7</v>
      </c>
      <c r="I128" s="17">
        <v>0</v>
      </c>
      <c r="J128" s="17">
        <v>258</v>
      </c>
      <c r="K128" s="18">
        <v>12</v>
      </c>
    </row>
    <row r="129" spans="1:11" x14ac:dyDescent="0.25">
      <c r="A129" s="11" t="s">
        <v>138</v>
      </c>
      <c r="B129" s="12">
        <v>6</v>
      </c>
      <c r="C129" s="12">
        <v>7</v>
      </c>
      <c r="D129" s="13">
        <v>914</v>
      </c>
      <c r="E129" s="13">
        <v>189</v>
      </c>
      <c r="F129" s="13">
        <v>274</v>
      </c>
      <c r="G129" s="13">
        <v>243</v>
      </c>
      <c r="H129" s="13">
        <v>25</v>
      </c>
      <c r="I129" s="13">
        <v>6</v>
      </c>
      <c r="J129" s="13">
        <v>829</v>
      </c>
      <c r="K129" s="14">
        <v>67</v>
      </c>
    </row>
    <row r="130" spans="1:11" x14ac:dyDescent="0.25">
      <c r="A130" s="15" t="s">
        <v>139</v>
      </c>
      <c r="B130" s="16">
        <v>1</v>
      </c>
      <c r="C130" s="16">
        <v>4</v>
      </c>
      <c r="D130" s="17">
        <v>231</v>
      </c>
      <c r="E130" s="17">
        <v>34</v>
      </c>
      <c r="F130" s="17">
        <v>63</v>
      </c>
      <c r="G130" s="17">
        <v>59</v>
      </c>
      <c r="H130" s="17">
        <v>4</v>
      </c>
      <c r="I130" s="17">
        <v>0</v>
      </c>
      <c r="J130" s="17">
        <v>202</v>
      </c>
      <c r="K130" s="18">
        <v>29</v>
      </c>
    </row>
    <row r="131" spans="1:11" x14ac:dyDescent="0.25">
      <c r="A131" s="11" t="s">
        <v>140</v>
      </c>
      <c r="B131" s="12">
        <v>1</v>
      </c>
      <c r="C131" s="12">
        <v>3</v>
      </c>
      <c r="D131" s="13">
        <v>577</v>
      </c>
      <c r="E131" s="13">
        <v>70</v>
      </c>
      <c r="F131" s="13">
        <v>128</v>
      </c>
      <c r="G131" s="13">
        <v>57</v>
      </c>
      <c r="H131" s="13">
        <v>68</v>
      </c>
      <c r="I131" s="13">
        <v>3</v>
      </c>
      <c r="J131" s="13">
        <v>519</v>
      </c>
      <c r="K131" s="14">
        <v>34</v>
      </c>
    </row>
    <row r="132" spans="1:11" x14ac:dyDescent="0.25">
      <c r="A132" s="15" t="s">
        <v>141</v>
      </c>
      <c r="B132" s="16">
        <v>3</v>
      </c>
      <c r="C132" s="16">
        <v>3</v>
      </c>
      <c r="D132" s="17">
        <v>408</v>
      </c>
      <c r="E132" s="17">
        <v>47</v>
      </c>
      <c r="F132" s="17">
        <v>103</v>
      </c>
      <c r="G132" s="17">
        <v>94</v>
      </c>
      <c r="H132" s="17">
        <v>6</v>
      </c>
      <c r="I132" s="17">
        <v>3</v>
      </c>
      <c r="J132" s="17">
        <v>352</v>
      </c>
      <c r="K132" s="18">
        <v>18</v>
      </c>
    </row>
    <row r="133" spans="1:11" x14ac:dyDescent="0.25">
      <c r="A133" s="11" t="s">
        <v>142</v>
      </c>
      <c r="B133" s="12">
        <v>1</v>
      </c>
      <c r="C133" s="12">
        <v>2</v>
      </c>
      <c r="D133" s="13">
        <v>30</v>
      </c>
      <c r="E133" s="13">
        <v>42</v>
      </c>
      <c r="F133" s="13">
        <v>18</v>
      </c>
      <c r="G133" s="13">
        <v>9</v>
      </c>
      <c r="H133" s="13">
        <v>8</v>
      </c>
      <c r="I133" s="13">
        <v>1</v>
      </c>
      <c r="J133" s="13">
        <v>54</v>
      </c>
      <c r="K133" s="14">
        <v>1</v>
      </c>
    </row>
    <row r="134" spans="1:11" x14ac:dyDescent="0.25">
      <c r="A134" s="15" t="s">
        <v>143</v>
      </c>
      <c r="B134" s="16">
        <v>2</v>
      </c>
      <c r="C134" s="16">
        <v>2</v>
      </c>
      <c r="D134" s="17">
        <v>322</v>
      </c>
      <c r="E134" s="17">
        <v>38</v>
      </c>
      <c r="F134" s="17">
        <v>63</v>
      </c>
      <c r="G134" s="17">
        <v>55</v>
      </c>
      <c r="H134" s="17">
        <v>7</v>
      </c>
      <c r="I134" s="17">
        <v>1</v>
      </c>
      <c r="J134" s="17">
        <v>297</v>
      </c>
      <c r="K134" s="18">
        <v>26</v>
      </c>
    </row>
    <row r="135" spans="1:11" x14ac:dyDescent="0.25">
      <c r="A135" s="11" t="s">
        <v>144</v>
      </c>
      <c r="B135" s="12">
        <v>3</v>
      </c>
      <c r="C135" s="12">
        <v>6</v>
      </c>
      <c r="D135" s="13">
        <v>692</v>
      </c>
      <c r="E135" s="13">
        <v>103</v>
      </c>
      <c r="F135" s="13">
        <v>137</v>
      </c>
      <c r="G135" s="13">
        <v>96</v>
      </c>
      <c r="H135" s="13">
        <v>38</v>
      </c>
      <c r="I135" s="13">
        <v>3</v>
      </c>
      <c r="J135" s="13">
        <v>658</v>
      </c>
      <c r="K135" s="14">
        <v>84</v>
      </c>
    </row>
    <row r="136" spans="1:11" x14ac:dyDescent="0.25">
      <c r="A136" s="15" t="s">
        <v>145</v>
      </c>
      <c r="B136" s="16">
        <v>1</v>
      </c>
      <c r="C136" s="16">
        <v>1</v>
      </c>
      <c r="D136" s="17">
        <v>24</v>
      </c>
      <c r="E136" s="17">
        <v>10</v>
      </c>
      <c r="F136" s="17">
        <v>10</v>
      </c>
      <c r="G136" s="17">
        <v>6</v>
      </c>
      <c r="H136" s="17">
        <v>4</v>
      </c>
      <c r="I136" s="17">
        <v>0</v>
      </c>
      <c r="J136" s="17">
        <v>24</v>
      </c>
      <c r="K136" s="18">
        <v>7</v>
      </c>
    </row>
    <row r="137" spans="1:11" x14ac:dyDescent="0.25">
      <c r="A137" s="11" t="s">
        <v>146</v>
      </c>
      <c r="B137" s="12">
        <v>1</v>
      </c>
      <c r="C137" s="12">
        <v>3</v>
      </c>
      <c r="D137" s="13">
        <v>126</v>
      </c>
      <c r="E137" s="13">
        <v>56</v>
      </c>
      <c r="F137" s="13">
        <v>88</v>
      </c>
      <c r="G137" s="13">
        <v>74</v>
      </c>
      <c r="H137" s="13">
        <v>8</v>
      </c>
      <c r="I137" s="13">
        <v>6</v>
      </c>
      <c r="J137" s="13">
        <v>94</v>
      </c>
      <c r="K137" s="14">
        <v>18</v>
      </c>
    </row>
    <row r="138" spans="1:11" x14ac:dyDescent="0.25">
      <c r="A138" s="15" t="s">
        <v>147</v>
      </c>
      <c r="B138" s="16">
        <v>1</v>
      </c>
      <c r="C138" s="16">
        <v>1</v>
      </c>
      <c r="D138" s="17">
        <v>23</v>
      </c>
      <c r="E138" s="17">
        <v>28</v>
      </c>
      <c r="F138" s="17">
        <v>23</v>
      </c>
      <c r="G138" s="17">
        <v>18</v>
      </c>
      <c r="H138" s="17">
        <v>3</v>
      </c>
      <c r="I138" s="17">
        <v>2</v>
      </c>
      <c r="J138" s="17">
        <v>28</v>
      </c>
      <c r="K138" s="18">
        <v>5</v>
      </c>
    </row>
    <row r="139" spans="1:11" x14ac:dyDescent="0.25">
      <c r="A139" s="11" t="s">
        <v>148</v>
      </c>
      <c r="B139" s="12">
        <v>5</v>
      </c>
      <c r="C139" s="12">
        <v>5</v>
      </c>
      <c r="D139" s="13">
        <v>2125</v>
      </c>
      <c r="E139" s="13">
        <v>313</v>
      </c>
      <c r="F139" s="13">
        <v>404</v>
      </c>
      <c r="G139" s="13">
        <v>252</v>
      </c>
      <c r="H139" s="13">
        <v>146</v>
      </c>
      <c r="I139" s="13">
        <v>6</v>
      </c>
      <c r="J139" s="13">
        <v>2034</v>
      </c>
      <c r="K139" s="14">
        <v>127</v>
      </c>
    </row>
    <row r="140" spans="1:11" x14ac:dyDescent="0.25">
      <c r="A140" s="15" t="s">
        <v>149</v>
      </c>
      <c r="B140" s="16">
        <v>3</v>
      </c>
      <c r="C140" s="16">
        <v>7</v>
      </c>
      <c r="D140" s="17">
        <v>807</v>
      </c>
      <c r="E140" s="17">
        <v>115</v>
      </c>
      <c r="F140" s="17">
        <v>192</v>
      </c>
      <c r="G140" s="17">
        <v>136</v>
      </c>
      <c r="H140" s="17">
        <v>48</v>
      </c>
      <c r="I140" s="17">
        <v>8</v>
      </c>
      <c r="J140" s="17">
        <v>730</v>
      </c>
      <c r="K140" s="18">
        <v>66</v>
      </c>
    </row>
    <row r="141" spans="1:11" x14ac:dyDescent="0.25">
      <c r="A141" s="11" t="s">
        <v>150</v>
      </c>
      <c r="B141" s="12">
        <v>1</v>
      </c>
      <c r="C141" s="12">
        <v>2</v>
      </c>
      <c r="D141" s="13">
        <v>176</v>
      </c>
      <c r="E141" s="13">
        <v>24</v>
      </c>
      <c r="F141" s="13">
        <v>35</v>
      </c>
      <c r="G141" s="13">
        <v>18</v>
      </c>
      <c r="H141" s="13">
        <v>17</v>
      </c>
      <c r="I141" s="13">
        <v>0</v>
      </c>
      <c r="J141" s="13">
        <v>165</v>
      </c>
      <c r="K141" s="14">
        <v>21</v>
      </c>
    </row>
    <row r="142" spans="1:11" x14ac:dyDescent="0.25">
      <c r="A142" s="15" t="s">
        <v>151</v>
      </c>
      <c r="B142" s="16">
        <v>2</v>
      </c>
      <c r="C142" s="16">
        <v>3</v>
      </c>
      <c r="D142" s="17">
        <v>161</v>
      </c>
      <c r="E142" s="17">
        <v>44</v>
      </c>
      <c r="F142" s="17">
        <v>60</v>
      </c>
      <c r="G142" s="17">
        <v>50</v>
      </c>
      <c r="H142" s="17">
        <v>10</v>
      </c>
      <c r="I142" s="17">
        <v>0</v>
      </c>
      <c r="J142" s="17">
        <v>145</v>
      </c>
      <c r="K142" s="18">
        <v>15</v>
      </c>
    </row>
    <row r="143" spans="1:11" x14ac:dyDescent="0.25">
      <c r="A143" s="11" t="s">
        <v>152</v>
      </c>
      <c r="B143" s="12">
        <v>10</v>
      </c>
      <c r="C143" s="12">
        <v>8</v>
      </c>
      <c r="D143" s="13">
        <v>7539</v>
      </c>
      <c r="E143" s="13">
        <v>775</v>
      </c>
      <c r="F143" s="13">
        <v>931</v>
      </c>
      <c r="G143" s="13">
        <v>599</v>
      </c>
      <c r="H143" s="13">
        <v>301</v>
      </c>
      <c r="I143" s="13">
        <v>31</v>
      </c>
      <c r="J143" s="13">
        <v>7383</v>
      </c>
      <c r="K143" s="14">
        <v>118</v>
      </c>
    </row>
    <row r="144" spans="1:11" x14ac:dyDescent="0.25">
      <c r="A144" s="15" t="s">
        <v>153</v>
      </c>
      <c r="B144" s="16">
        <v>6</v>
      </c>
      <c r="C144" s="16">
        <v>7</v>
      </c>
      <c r="D144" s="17">
        <v>2885</v>
      </c>
      <c r="E144" s="17">
        <v>317</v>
      </c>
      <c r="F144" s="17">
        <v>434</v>
      </c>
      <c r="G144" s="17">
        <v>295</v>
      </c>
      <c r="H144" s="17">
        <v>114</v>
      </c>
      <c r="I144" s="17">
        <v>25</v>
      </c>
      <c r="J144" s="17">
        <v>2768</v>
      </c>
      <c r="K144" s="18">
        <v>183</v>
      </c>
    </row>
    <row r="145" spans="1:11" x14ac:dyDescent="0.25">
      <c r="A145" s="11" t="s">
        <v>154</v>
      </c>
      <c r="B145" s="12">
        <v>7</v>
      </c>
      <c r="C145" s="12">
        <v>9</v>
      </c>
      <c r="D145" s="13">
        <v>3077</v>
      </c>
      <c r="E145" s="13">
        <v>312</v>
      </c>
      <c r="F145" s="13">
        <v>677</v>
      </c>
      <c r="G145" s="13">
        <v>318</v>
      </c>
      <c r="H145" s="13">
        <v>244</v>
      </c>
      <c r="I145" s="13">
        <v>115</v>
      </c>
      <c r="J145" s="13">
        <v>2712</v>
      </c>
      <c r="K145" s="14">
        <v>131</v>
      </c>
    </row>
    <row r="146" spans="1:11" x14ac:dyDescent="0.25">
      <c r="A146" s="15" t="s">
        <v>155</v>
      </c>
      <c r="B146" s="16">
        <v>3</v>
      </c>
      <c r="C146" s="16">
        <v>4</v>
      </c>
      <c r="D146" s="17">
        <v>658</v>
      </c>
      <c r="E146" s="17">
        <v>89</v>
      </c>
      <c r="F146" s="17">
        <v>368</v>
      </c>
      <c r="G146" s="17">
        <v>279</v>
      </c>
      <c r="H146" s="17">
        <v>81</v>
      </c>
      <c r="I146" s="17">
        <v>8</v>
      </c>
      <c r="J146" s="17">
        <v>379</v>
      </c>
      <c r="K146" s="18">
        <v>23</v>
      </c>
    </row>
    <row r="147" spans="1:11" ht="19.5" thickBot="1" x14ac:dyDescent="0.3">
      <c r="A147" s="19" t="s">
        <v>156</v>
      </c>
      <c r="B147" s="20">
        <v>1</v>
      </c>
      <c r="C147" s="20">
        <v>1</v>
      </c>
      <c r="D147" s="21">
        <v>23</v>
      </c>
      <c r="E147" s="21">
        <v>8</v>
      </c>
      <c r="F147" s="21">
        <v>7</v>
      </c>
      <c r="G147" s="21">
        <v>7</v>
      </c>
      <c r="H147" s="21">
        <v>0</v>
      </c>
      <c r="I147" s="21">
        <v>0</v>
      </c>
      <c r="J147" s="21">
        <v>24</v>
      </c>
      <c r="K147" s="22">
        <v>5</v>
      </c>
    </row>
    <row r="148" spans="1:11" ht="16.5" thickTop="1" x14ac:dyDescent="0.25">
      <c r="A148" s="26" t="s">
        <v>197</v>
      </c>
      <c r="B148" s="27">
        <f>SUM(B3:B147)</f>
        <v>710</v>
      </c>
      <c r="C148" s="27">
        <f t="shared" ref="C148:K148" si="0">SUM(C3:C147)</f>
        <v>851</v>
      </c>
      <c r="D148" s="27">
        <f t="shared" si="0"/>
        <v>243308</v>
      </c>
      <c r="E148" s="27">
        <f t="shared" si="0"/>
        <v>46844</v>
      </c>
      <c r="F148" s="27">
        <f>SUM(F3:F147)</f>
        <v>62266</v>
      </c>
      <c r="G148" s="27">
        <f t="shared" si="0"/>
        <v>45252</v>
      </c>
      <c r="H148" s="27">
        <f t="shared" si="0"/>
        <v>13611</v>
      </c>
      <c r="I148" s="27">
        <f t="shared" si="0"/>
        <v>3403</v>
      </c>
      <c r="J148" s="27">
        <f t="shared" si="0"/>
        <v>227886</v>
      </c>
      <c r="K148" s="27">
        <f t="shared" si="0"/>
        <v>9806</v>
      </c>
    </row>
    <row r="151" spans="1:11" x14ac:dyDescent="0.3">
      <c r="A151" s="8" t="s">
        <v>157</v>
      </c>
      <c r="B151" s="8"/>
      <c r="C151" s="2"/>
      <c r="D151" s="2"/>
      <c r="E151" s="2"/>
      <c r="F151" s="3"/>
      <c r="G151" s="1"/>
      <c r="H151" s="1"/>
      <c r="I151" s="1"/>
      <c r="J151" s="1"/>
    </row>
    <row r="152" spans="1:11" x14ac:dyDescent="0.3">
      <c r="A152" s="28"/>
      <c r="B152" s="28"/>
      <c r="C152" s="28"/>
      <c r="D152" s="28"/>
      <c r="E152" s="28"/>
      <c r="F152" s="2"/>
      <c r="G152" s="3"/>
      <c r="H152" s="1"/>
      <c r="I152" s="1"/>
      <c r="J152" s="1"/>
    </row>
  </sheetData>
  <mergeCells count="9">
    <mergeCell ref="G1:I1"/>
    <mergeCell ref="J1:J2"/>
    <mergeCell ref="K1:K2"/>
    <mergeCell ref="A1:A2"/>
    <mergeCell ref="B1:B2"/>
    <mergeCell ref="C1:C2"/>
    <mergeCell ref="D1:D2"/>
    <mergeCell ref="E1:E2"/>
    <mergeCell ref="F1:F2"/>
  </mergeCells>
  <dataValidations count="2">
    <dataValidation type="whole" operator="greaterThanOrEqual" allowBlank="1" showInputMessage="1" showErrorMessage="1" sqref="D54598:E54613 D120134:E120149 D185670:E185685 D251206:E251221 D316742:E316757 D382278:E382293 D447814:E447829 D513350:E513365 D578886:E578901 D644422:E644437 D709958:E709973 D775494:E775509 D841030:E841045 D906566:E906581 D972102:E972117 G54598:I54613 G120134:I120149 G185670:I185685 G251206:I251221 G316742:I316757 G382278:I382293 G447814:I447829 G513350:I513365 G578886:I578901 G644422:I644437 G709958:I709973 G775494:I775509 G841030:I841045 G906566:I906581 G972102:I972117 K54598:K54613 K120134:K120149 K185670:K185685 K251206:K251221 K316742:K316757 K382278:K382293 K447814:K447829 K513350:K513365 K578886:K578901 K644422:K644437 K709958:K709973 K775494:K775509 K841030:K841045 K906566:K906581 K972102:K972117">
      <formula1>0</formula1>
    </dataValidation>
    <dataValidation type="decimal" operator="greaterThanOrEqual" allowBlank="1" showInputMessage="1" showErrorMessage="1" sqref="D54592:D54593 D120128:D120129 D185664:D185665 D251200:D251201 D316736:D316737 D382272:D382273 D447808:D447809 D513344:D513345 D578880:D578881 D644416:D644417 D709952:D709953 D775488:D775489 D841024:D841025 D906560:D906561 D972096:D972097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ΑΘΡΟΙΣΤΙΚΑ Β' ΤΡΙΜ. 2019</vt:lpstr>
      <vt:lpstr>ΣΥΓΚΕΝΤΡΩΤΙΚΑ Β' ΤΡΙΜ.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Maragkou Maria</dc:creator>
  <cp:lastModifiedBy>Maragkou Maria</cp:lastModifiedBy>
  <dcterms:created xsi:type="dcterms:W3CDTF">2019-10-08T10:47:47Z</dcterms:created>
  <dcterms:modified xsi:type="dcterms:W3CDTF">2019-10-14T11:21:16Z</dcterms:modified>
</cp:coreProperties>
</file>